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520" windowHeight="12855" activeTab="10"/>
  </bookViews>
  <sheets>
    <sheet name="1а" sheetId="1" r:id="rId1"/>
    <sheet name="1б" sheetId="7" r:id="rId2"/>
    <sheet name="1в" sheetId="8" r:id="rId3"/>
    <sheet name="1г" sheetId="9" r:id="rId4"/>
    <sheet name="2-1" sheetId="10" r:id="rId5"/>
    <sheet name="2-2" sheetId="11" r:id="rId6"/>
    <sheet name="3-1" sheetId="12" r:id="rId7"/>
    <sheet name="4-1" sheetId="13" r:id="rId8"/>
    <sheet name="3-Э" sheetId="14" r:id="rId9"/>
    <sheet name="4Р-1" sheetId="15" r:id="rId10"/>
    <sheet name="4Р-2" sheetId="16" r:id="rId11"/>
  </sheets>
  <calcPr calcId="144525"/>
</workbook>
</file>

<file path=xl/calcChain.xml><?xml version="1.0" encoding="utf-8"?>
<calcChain xmlns="http://schemas.openxmlformats.org/spreadsheetml/2006/main">
  <c r="C77" i="16" l="1"/>
  <c r="C59" i="16"/>
  <c r="C43" i="16"/>
  <c r="C35" i="16"/>
  <c r="C28" i="16"/>
  <c r="C16" i="16"/>
  <c r="C9" i="16"/>
  <c r="A7" i="16"/>
  <c r="A8" i="16" s="1"/>
  <c r="A10" i="16" s="1"/>
  <c r="A11" i="16" s="1"/>
  <c r="A12" i="16" s="1"/>
  <c r="A13" i="16" s="1"/>
  <c r="A14" i="16" s="1"/>
  <c r="A15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9" i="16" s="1"/>
  <c r="A30" i="16" s="1"/>
  <c r="A31" i="16" s="1"/>
  <c r="A32" i="16" s="1"/>
  <c r="A33" i="16" s="1"/>
  <c r="A34" i="16" s="1"/>
  <c r="A36" i="16" s="1"/>
  <c r="A37" i="16" s="1"/>
  <c r="A38" i="16" s="1"/>
  <c r="A39" i="16" s="1"/>
  <c r="A40" i="16" s="1"/>
  <c r="A41" i="16" s="1"/>
  <c r="A42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C5" i="16"/>
  <c r="C82" i="15"/>
  <c r="C77" i="15"/>
  <c r="C43" i="15"/>
  <c r="C28" i="15"/>
  <c r="C16" i="15"/>
  <c r="C9" i="15"/>
  <c r="C5" i="15"/>
  <c r="A7" i="15"/>
  <c r="A8" i="15" s="1"/>
  <c r="C35" i="15"/>
  <c r="C59" i="15"/>
  <c r="C49" i="14"/>
  <c r="C68" i="14"/>
  <c r="C40" i="14"/>
  <c r="C31" i="14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3" i="14" s="1"/>
  <c r="A24" i="14" s="1"/>
  <c r="A25" i="14" s="1"/>
  <c r="A26" i="14" s="1"/>
  <c r="A27" i="14" s="1"/>
  <c r="A28" i="14" s="1"/>
  <c r="A29" i="14" s="1"/>
  <c r="A30" i="14" s="1"/>
  <c r="A32" i="14" s="1"/>
  <c r="A33" i="14" s="1"/>
  <c r="A34" i="14" s="1"/>
  <c r="A35" i="14" s="1"/>
  <c r="A36" i="14" s="1"/>
  <c r="A37" i="14" s="1"/>
  <c r="A38" i="14" s="1"/>
  <c r="A39" i="14" s="1"/>
  <c r="A41" i="14" s="1"/>
  <c r="A42" i="14" s="1"/>
  <c r="A43" i="14" s="1"/>
  <c r="A44" i="14" s="1"/>
  <c r="A45" i="14" s="1"/>
  <c r="A46" i="14" s="1"/>
  <c r="A47" i="14" s="1"/>
  <c r="A48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C5" i="14"/>
  <c r="C22" i="14"/>
  <c r="C79" i="14"/>
  <c r="C26" i="13"/>
  <c r="C23" i="13"/>
  <c r="C14" i="13"/>
  <c r="A7" i="13"/>
  <c r="A8" i="13" s="1"/>
  <c r="A9" i="13" s="1"/>
  <c r="A10" i="13" s="1"/>
  <c r="A11" i="13" s="1"/>
  <c r="A12" i="13" s="1"/>
  <c r="A13" i="13" s="1"/>
  <c r="A15" i="13" s="1"/>
  <c r="A16" i="13" s="1"/>
  <c r="A17" i="13" s="1"/>
  <c r="A18" i="13" s="1"/>
  <c r="A19" i="13" s="1"/>
  <c r="A20" i="13" s="1"/>
  <c r="A21" i="13" s="1"/>
  <c r="A22" i="13" s="1"/>
  <c r="A24" i="13" s="1"/>
  <c r="A25" i="13" s="1"/>
  <c r="A27" i="13" s="1"/>
  <c r="A28" i="13" s="1"/>
  <c r="A29" i="13" s="1"/>
  <c r="A30" i="13" s="1"/>
  <c r="A31" i="13" s="1"/>
  <c r="A32" i="13" s="1"/>
  <c r="A33" i="13" s="1"/>
  <c r="A35" i="13" s="1"/>
  <c r="C5" i="13"/>
  <c r="C73" i="13"/>
  <c r="C34" i="13"/>
  <c r="C45" i="13"/>
  <c r="C65" i="13"/>
  <c r="C54" i="13"/>
  <c r="C60" i="12"/>
  <c r="C80" i="12"/>
  <c r="C71" i="12"/>
  <c r="C55" i="12"/>
  <c r="C26" i="12"/>
  <c r="C52" i="12"/>
  <c r="C43" i="12"/>
  <c r="C18" i="12"/>
  <c r="A8" i="12"/>
  <c r="A9" i="12" s="1"/>
  <c r="A10" i="12" s="1"/>
  <c r="A11" i="12" s="1"/>
  <c r="A12" i="12" s="1"/>
  <c r="A13" i="12" s="1"/>
  <c r="A14" i="12" s="1"/>
  <c r="A15" i="12" s="1"/>
  <c r="A16" i="12" s="1"/>
  <c r="C7" i="12"/>
  <c r="C5" i="12"/>
  <c r="F11" i="11"/>
  <c r="F13" i="11" s="1"/>
  <c r="F15" i="11" s="1"/>
  <c r="F17" i="11" s="1"/>
  <c r="F19" i="11" s="1"/>
  <c r="F21" i="11" s="1"/>
  <c r="F10" i="11"/>
  <c r="F12" i="11" s="1"/>
  <c r="F14" i="11" s="1"/>
  <c r="F16" i="11" s="1"/>
  <c r="F18" i="11" s="1"/>
  <c r="F20" i="11" s="1"/>
  <c r="F22" i="11" s="1"/>
  <c r="F24" i="11" s="1"/>
  <c r="F27" i="11" s="1"/>
  <c r="F29" i="11" s="1"/>
  <c r="F31" i="11" s="1"/>
  <c r="F33" i="11" s="1"/>
  <c r="F36" i="11" s="1"/>
  <c r="F38" i="11" s="1"/>
  <c r="F40" i="11" s="1"/>
  <c r="F42" i="11" s="1"/>
  <c r="F45" i="11" s="1"/>
  <c r="F47" i="11" s="1"/>
  <c r="F49" i="11" s="1"/>
  <c r="F51" i="11" s="1"/>
  <c r="F54" i="11" s="1"/>
  <c r="F56" i="11" s="1"/>
  <c r="F58" i="11" s="1"/>
  <c r="F60" i="11" s="1"/>
  <c r="F63" i="11" s="1"/>
  <c r="F65" i="11" s="1"/>
  <c r="F67" i="11" s="1"/>
  <c r="F69" i="11" s="1"/>
  <c r="F71" i="11" s="1"/>
  <c r="F73" i="11" s="1"/>
  <c r="F75" i="11" s="1"/>
  <c r="F77" i="11" s="1"/>
  <c r="F79" i="11" s="1"/>
  <c r="F82" i="11" s="1"/>
  <c r="F9" i="11"/>
  <c r="F8" i="11"/>
  <c r="F8" i="10"/>
  <c r="F10" i="10" s="1"/>
  <c r="F12" i="10" s="1"/>
  <c r="F14" i="10" s="1"/>
  <c r="F16" i="10" s="1"/>
  <c r="F18" i="10" s="1"/>
  <c r="F20" i="10" s="1"/>
  <c r="F22" i="10" s="1"/>
  <c r="C80" i="11"/>
  <c r="C62" i="11"/>
  <c r="C53" i="11"/>
  <c r="C44" i="11"/>
  <c r="C35" i="11"/>
  <c r="C26" i="1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7" i="11" s="1"/>
  <c r="A28" i="11" s="1"/>
  <c r="A29" i="11" s="1"/>
  <c r="A30" i="11" s="1"/>
  <c r="A31" i="11" s="1"/>
  <c r="A32" i="11" s="1"/>
  <c r="A33" i="11" s="1"/>
  <c r="A34" i="11" s="1"/>
  <c r="A36" i="11" s="1"/>
  <c r="A37" i="11" s="1"/>
  <c r="A38" i="11" s="1"/>
  <c r="A39" i="11" s="1"/>
  <c r="A40" i="11" s="1"/>
  <c r="A41" i="11" s="1"/>
  <c r="A42" i="11" s="1"/>
  <c r="A43" i="11" s="1"/>
  <c r="A45" i="11" s="1"/>
  <c r="A46" i="11" s="1"/>
  <c r="A47" i="11" s="1"/>
  <c r="A48" i="11" s="1"/>
  <c r="A49" i="11" s="1"/>
  <c r="A50" i="11" s="1"/>
  <c r="A51" i="11" s="1"/>
  <c r="A52" i="11" s="1"/>
  <c r="A54" i="11" s="1"/>
  <c r="A55" i="11" s="1"/>
  <c r="A56" i="11" s="1"/>
  <c r="A57" i="11" s="1"/>
  <c r="A58" i="11" s="1"/>
  <c r="A59" i="11" s="1"/>
  <c r="A60" i="11" s="1"/>
  <c r="A61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1" i="11" s="1"/>
  <c r="A82" i="11" s="1"/>
  <c r="C7" i="11"/>
  <c r="C5" i="11"/>
  <c r="C62" i="10"/>
  <c r="A78" i="16" l="1"/>
  <c r="A79" i="16" s="1"/>
  <c r="A80" i="16" s="1"/>
  <c r="F23" i="11"/>
  <c r="F25" i="11" s="1"/>
  <c r="F28" i="11" s="1"/>
  <c r="F30" i="11" s="1"/>
  <c r="F32" i="11" s="1"/>
  <c r="F34" i="11" s="1"/>
  <c r="F37" i="11" s="1"/>
  <c r="F39" i="11" s="1"/>
  <c r="F41" i="11" s="1"/>
  <c r="F43" i="11" s="1"/>
  <c r="F46" i="11" s="1"/>
  <c r="F48" i="11" s="1"/>
  <c r="F50" i="11" s="1"/>
  <c r="F52" i="11" s="1"/>
  <c r="F55" i="11" s="1"/>
  <c r="F57" i="11" s="1"/>
  <c r="F59" i="11" s="1"/>
  <c r="F61" i="11" s="1"/>
  <c r="F64" i="11" s="1"/>
  <c r="F66" i="11" s="1"/>
  <c r="F68" i="11" s="1"/>
  <c r="F70" i="11" s="1"/>
  <c r="F72" i="11" s="1"/>
  <c r="F74" i="11" s="1"/>
  <c r="F76" i="11" s="1"/>
  <c r="F78" i="11" s="1"/>
  <c r="F81" i="11" s="1"/>
  <c r="A10" i="15"/>
  <c r="A11" i="15" s="1"/>
  <c r="A12" i="15" s="1"/>
  <c r="A13" i="15" s="1"/>
  <c r="A14" i="15" s="1"/>
  <c r="A15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67" i="14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80" i="14" s="1"/>
  <c r="A81" i="14" s="1"/>
  <c r="A17" i="12"/>
  <c r="A19" i="12" s="1"/>
  <c r="A20" i="12" s="1"/>
  <c r="A21" i="12" s="1"/>
  <c r="A22" i="12" s="1"/>
  <c r="A23" i="12" s="1"/>
  <c r="A24" i="12" s="1"/>
  <c r="A25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4" i="12" s="1"/>
  <c r="F23" i="10"/>
  <c r="F24" i="10"/>
  <c r="F27" i="10" s="1"/>
  <c r="F29" i="10" s="1"/>
  <c r="F31" i="10" s="1"/>
  <c r="F33" i="10" s="1"/>
  <c r="F36" i="10" s="1"/>
  <c r="F38" i="10" s="1"/>
  <c r="F40" i="10" s="1"/>
  <c r="F42" i="10" s="1"/>
  <c r="F45" i="10" s="1"/>
  <c r="F47" i="10" s="1"/>
  <c r="F49" i="10" s="1"/>
  <c r="F51" i="10" s="1"/>
  <c r="F9" i="10"/>
  <c r="F11" i="10" s="1"/>
  <c r="F13" i="10" s="1"/>
  <c r="F15" i="10" s="1"/>
  <c r="F17" i="10" s="1"/>
  <c r="F19" i="10" s="1"/>
  <c r="F21" i="10" s="1"/>
  <c r="F25" i="10" l="1"/>
  <c r="F28" i="10" s="1"/>
  <c r="F30" i="10" s="1"/>
  <c r="F32" i="10" s="1"/>
  <c r="F34" i="10" s="1"/>
  <c r="F37" i="10" s="1"/>
  <c r="F39" i="10" s="1"/>
  <c r="F41" i="10" s="1"/>
  <c r="F43" i="10" s="1"/>
  <c r="F46" i="10" s="1"/>
  <c r="F48" i="10" s="1"/>
  <c r="F50" i="10" s="1"/>
  <c r="F52" i="10" s="1"/>
  <c r="F54" i="10" s="1"/>
  <c r="F55" i="10" s="1"/>
  <c r="F57" i="10" s="1"/>
  <c r="A29" i="15"/>
  <c r="A30" i="15" s="1"/>
  <c r="A31" i="15" s="1"/>
  <c r="A32" i="15" s="1"/>
  <c r="A33" i="15" s="1"/>
  <c r="A34" i="15" s="1"/>
  <c r="A36" i="15" s="1"/>
  <c r="A45" i="12"/>
  <c r="A46" i="12" s="1"/>
  <c r="A47" i="12" s="1"/>
  <c r="A48" i="12" s="1"/>
  <c r="A49" i="12" s="1"/>
  <c r="A50" i="12" s="1"/>
  <c r="A51" i="12" s="1"/>
  <c r="A53" i="12" s="1"/>
  <c r="A54" i="12" s="1"/>
  <c r="A56" i="12" s="1"/>
  <c r="F56" i="10"/>
  <c r="A57" i="12" l="1"/>
  <c r="A58" i="12" s="1"/>
  <c r="A59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2" i="12" s="1"/>
  <c r="A73" i="12" s="1"/>
  <c r="A74" i="12" s="1"/>
  <c r="A75" i="12" s="1"/>
  <c r="A76" i="12" s="1"/>
  <c r="A77" i="12" s="1"/>
  <c r="A78" i="12" s="1"/>
  <c r="A79" i="12" s="1"/>
  <c r="A81" i="12" s="1"/>
  <c r="F59" i="10"/>
  <c r="F61" i="10" s="1"/>
  <c r="F64" i="10" s="1"/>
  <c r="F66" i="10" s="1"/>
  <c r="F68" i="10" s="1"/>
  <c r="F70" i="10" s="1"/>
  <c r="F72" i="10" s="1"/>
  <c r="F74" i="10" s="1"/>
  <c r="F76" i="10" s="1"/>
  <c r="F78" i="10" s="1"/>
  <c r="F58" i="10"/>
  <c r="F60" i="10" s="1"/>
  <c r="F63" i="10" s="1"/>
  <c r="F65" i="10" s="1"/>
  <c r="F67" i="10" s="1"/>
  <c r="F69" i="10" s="1"/>
  <c r="F71" i="10" s="1"/>
  <c r="F73" i="10" s="1"/>
  <c r="F75" i="10" s="1"/>
  <c r="F77" i="10" s="1"/>
  <c r="C53" i="10" l="1"/>
  <c r="C44" i="10"/>
  <c r="C35" i="10"/>
  <c r="A8" i="10"/>
  <c r="C26" i="10" l="1"/>
  <c r="C7" i="10"/>
  <c r="A9" i="10"/>
  <c r="A10" i="10" s="1"/>
  <c r="A11" i="10" s="1"/>
  <c r="A12" i="10" s="1"/>
  <c r="A13" i="10" s="1"/>
  <c r="C5" i="10"/>
  <c r="C34" i="9"/>
  <c r="C21" i="9"/>
  <c r="C12" i="9"/>
  <c r="A9" i="9"/>
  <c r="A10" i="9" s="1"/>
  <c r="A11" i="9" s="1"/>
  <c r="A13" i="9" s="1"/>
  <c r="A14" i="9" s="1"/>
  <c r="A15" i="9" s="1"/>
  <c r="A16" i="9" s="1"/>
  <c r="A17" i="9" s="1"/>
  <c r="A18" i="9" s="1"/>
  <c r="A19" i="9" s="1"/>
  <c r="A20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5" i="9" s="1"/>
  <c r="A36" i="9" s="1"/>
  <c r="A37" i="9" s="1"/>
  <c r="A38" i="9" s="1"/>
  <c r="A39" i="9" s="1"/>
  <c r="A40" i="9" s="1"/>
  <c r="F8" i="9"/>
  <c r="F9" i="9" s="1"/>
  <c r="F10" i="9" s="1"/>
  <c r="F11" i="9" s="1"/>
  <c r="F13" i="9" s="1"/>
  <c r="F14" i="9" s="1"/>
  <c r="F15" i="9" s="1"/>
  <c r="C7" i="9"/>
  <c r="C5" i="9"/>
  <c r="C34" i="8"/>
  <c r="C21" i="8"/>
  <c r="C12" i="8"/>
  <c r="A9" i="8"/>
  <c r="A10" i="8" s="1"/>
  <c r="A11" i="8" s="1"/>
  <c r="A13" i="8" s="1"/>
  <c r="A14" i="8" s="1"/>
  <c r="A15" i="8" s="1"/>
  <c r="A16" i="8" s="1"/>
  <c r="A17" i="8" s="1"/>
  <c r="A18" i="8" s="1"/>
  <c r="A19" i="8" s="1"/>
  <c r="A20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5" i="8" s="1"/>
  <c r="A36" i="8" s="1"/>
  <c r="A37" i="8" s="1"/>
  <c r="A38" i="8" s="1"/>
  <c r="A39" i="8" s="1"/>
  <c r="A40" i="8" s="1"/>
  <c r="A41" i="8" s="1"/>
  <c r="A42" i="8" s="1"/>
  <c r="A43" i="8" s="1"/>
  <c r="F8" i="8"/>
  <c r="F9" i="8" s="1"/>
  <c r="F10" i="8" s="1"/>
  <c r="F11" i="8" s="1"/>
  <c r="F13" i="8" s="1"/>
  <c r="F14" i="8" s="1"/>
  <c r="F15" i="8" s="1"/>
  <c r="F16" i="8" s="1"/>
  <c r="F17" i="8" s="1"/>
  <c r="F18" i="8" s="1"/>
  <c r="F19" i="8" s="1"/>
  <c r="F20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5" i="8" s="1"/>
  <c r="F36" i="8" s="1"/>
  <c r="F37" i="8" s="1"/>
  <c r="F38" i="8" s="1"/>
  <c r="F39" i="8" s="1"/>
  <c r="F40" i="8" s="1"/>
  <c r="F41" i="8" s="1"/>
  <c r="F42" i="8" s="1"/>
  <c r="F43" i="8" s="1"/>
  <c r="C7" i="8"/>
  <c r="C5" i="8"/>
  <c r="F30" i="1"/>
  <c r="F25" i="1"/>
  <c r="F16" i="1"/>
  <c r="C34" i="7"/>
  <c r="C21" i="7"/>
  <c r="C12" i="7"/>
  <c r="A9" i="7"/>
  <c r="A10" i="7" s="1"/>
  <c r="A11" i="7" s="1"/>
  <c r="A13" i="7" s="1"/>
  <c r="A14" i="7" s="1"/>
  <c r="A15" i="7" s="1"/>
  <c r="A16" i="7" s="1"/>
  <c r="A17" i="7" s="1"/>
  <c r="A18" i="7" s="1"/>
  <c r="A19" i="7" s="1"/>
  <c r="A20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5" i="7" s="1"/>
  <c r="A36" i="7" s="1"/>
  <c r="A37" i="7" s="1"/>
  <c r="A38" i="7" s="1"/>
  <c r="A39" i="7" s="1"/>
  <c r="A40" i="7" s="1"/>
  <c r="A41" i="7" s="1"/>
  <c r="A42" i="7" s="1"/>
  <c r="A43" i="7" s="1"/>
  <c r="F8" i="7"/>
  <c r="F9" i="7" s="1"/>
  <c r="F10" i="7" s="1"/>
  <c r="F11" i="7" s="1"/>
  <c r="F13" i="7" s="1"/>
  <c r="F14" i="7" s="1"/>
  <c r="F15" i="7" s="1"/>
  <c r="F16" i="7" s="1"/>
  <c r="F17" i="7" s="1"/>
  <c r="F18" i="7" s="1"/>
  <c r="F19" i="7" s="1"/>
  <c r="F20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5" i="7" s="1"/>
  <c r="F36" i="7" s="1"/>
  <c r="F37" i="7" s="1"/>
  <c r="F38" i="7" s="1"/>
  <c r="F39" i="7" s="1"/>
  <c r="F40" i="7" s="1"/>
  <c r="F41" i="7" s="1"/>
  <c r="F42" i="7" s="1"/>
  <c r="F43" i="7" s="1"/>
  <c r="C7" i="7"/>
  <c r="C5" i="7"/>
  <c r="F26" i="1"/>
  <c r="F27" i="1" s="1"/>
  <c r="F28" i="1" s="1"/>
  <c r="F29" i="1" s="1"/>
  <c r="F31" i="1" s="1"/>
  <c r="F32" i="1" s="1"/>
  <c r="F33" i="1" s="1"/>
  <c r="F35" i="1" s="1"/>
  <c r="F36" i="1" s="1"/>
  <c r="F37" i="1" s="1"/>
  <c r="F38" i="1" s="1"/>
  <c r="F39" i="1" s="1"/>
  <c r="F40" i="1" s="1"/>
  <c r="F41" i="1" s="1"/>
  <c r="F42" i="1" s="1"/>
  <c r="F43" i="1" s="1"/>
  <c r="F15" i="1"/>
  <c r="F17" i="1"/>
  <c r="F18" i="1" s="1"/>
  <c r="F19" i="1" s="1"/>
  <c r="F20" i="1" s="1"/>
  <c r="F22" i="1" s="1"/>
  <c r="F23" i="1" s="1"/>
  <c r="F24" i="1" s="1"/>
  <c r="F14" i="1"/>
  <c r="F13" i="1"/>
  <c r="F10" i="1"/>
  <c r="F11" i="1"/>
  <c r="F9" i="1"/>
  <c r="F8" i="1"/>
  <c r="C34" i="1"/>
  <c r="C21" i="1"/>
  <c r="C12" i="1"/>
  <c r="C7" i="1"/>
  <c r="C5" i="1"/>
  <c r="A9" i="1"/>
  <c r="A10" i="1" s="1"/>
  <c r="A11" i="1" s="1"/>
  <c r="A13" i="1" s="1"/>
  <c r="A14" i="1" s="1"/>
  <c r="A15" i="1" s="1"/>
  <c r="A16" i="1" s="1"/>
  <c r="A17" i="1" s="1"/>
  <c r="A18" i="1" s="1"/>
  <c r="A19" i="1" s="1"/>
  <c r="A20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3" i="1" s="1"/>
  <c r="F16" i="9" l="1"/>
  <c r="F17" i="9" s="1"/>
  <c r="F18" i="9" s="1"/>
  <c r="F19" i="9" s="1"/>
  <c r="F20" i="9" s="1"/>
  <c r="F22" i="9" s="1"/>
  <c r="F23" i="9" s="1"/>
  <c r="F24" i="9" s="1"/>
  <c r="F25" i="9" s="1"/>
  <c r="F26" i="9" s="1"/>
  <c r="F27" i="9" s="1"/>
  <c r="F28" i="9" s="1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F29" i="9" l="1"/>
  <c r="F30" i="9" s="1"/>
  <c r="A27" i="10"/>
  <c r="A28" i="10" s="1"/>
  <c r="A29" i="10" s="1"/>
  <c r="A30" i="10" s="1"/>
  <c r="A31" i="10" s="1"/>
  <c r="A32" i="10" s="1"/>
  <c r="A33" i="10" s="1"/>
  <c r="A34" i="10" s="1"/>
  <c r="A36" i="10" s="1"/>
  <c r="A37" i="10" s="1"/>
  <c r="A38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0" i="10" s="1"/>
  <c r="A51" i="10" s="1"/>
  <c r="A52" i="10" s="1"/>
  <c r="A54" i="10" s="1"/>
  <c r="A55" i="10" s="1"/>
  <c r="A56" i="10" s="1"/>
  <c r="A57" i="10" s="1"/>
  <c r="A58" i="10" s="1"/>
  <c r="A59" i="10" s="1"/>
  <c r="A60" i="10" s="1"/>
  <c r="A61" i="10" s="1"/>
  <c r="A63" i="10" s="1"/>
  <c r="A64" i="10" s="1"/>
  <c r="A65" i="10" s="1"/>
  <c r="A66" i="10" s="1"/>
  <c r="F31" i="9" l="1"/>
  <c r="F32" i="9" s="1"/>
  <c r="F33" i="9" s="1"/>
  <c r="A67" i="10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F35" i="9" l="1"/>
  <c r="F36" i="9" s="1"/>
  <c r="F37" i="9" s="1"/>
  <c r="F38" i="9" s="1"/>
  <c r="F39" i="9" s="1"/>
  <c r="F40" i="9" s="1"/>
  <c r="A36" i="13"/>
  <c r="A37" i="13" s="1"/>
  <c r="A38" i="13" s="1"/>
  <c r="A39" i="13" s="1"/>
  <c r="A40" i="13" s="1"/>
  <c r="A41" i="13" s="1"/>
  <c r="A42" i="13" s="1"/>
  <c r="A43" i="13" s="1"/>
  <c r="A44" i="13" s="1"/>
  <c r="A46" i="13" s="1"/>
  <c r="A47" i="13" s="1"/>
  <c r="A48" i="13" s="1"/>
  <c r="A49" i="13" s="1"/>
  <c r="A50" i="13" s="1"/>
  <c r="A51" i="13" s="1"/>
  <c r="A52" i="13" s="1"/>
  <c r="A53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6" i="13" s="1"/>
  <c r="A67" i="13" s="1"/>
  <c r="A68" i="13" s="1"/>
  <c r="A69" i="13" s="1"/>
  <c r="A70" i="13" s="1"/>
  <c r="A71" i="13" s="1"/>
  <c r="A72" i="13" s="1"/>
  <c r="A74" i="13" s="1"/>
  <c r="A75" i="13" s="1"/>
  <c r="A76" i="13" s="1"/>
  <c r="A77" i="13" s="1"/>
  <c r="A78" i="13" s="1"/>
  <c r="A79" i="13" s="1"/>
  <c r="A80" i="13" s="1"/>
  <c r="A37" i="15"/>
  <c r="A38" i="15" s="1"/>
  <c r="A39" i="15" l="1"/>
  <c r="A40" i="15" s="1"/>
  <c r="A41" i="15" s="1"/>
  <c r="A42" i="15" s="1"/>
  <c r="A44" i="15" s="1"/>
  <c r="A45" i="15" s="1"/>
  <c r="A46" i="15" s="1"/>
  <c r="A47" i="15" s="1"/>
  <c r="A48" i="15" s="1"/>
  <c r="A49" i="15" l="1"/>
  <c r="A50" i="15" s="1"/>
  <c r="A51" i="15" s="1"/>
  <c r="A52" i="15" s="1"/>
  <c r="A53" i="15" s="1"/>
  <c r="A54" i="15" s="1"/>
  <c r="A55" i="15" s="1"/>
  <c r="A56" i="15" s="1"/>
  <c r="A57" i="15" s="1"/>
  <c r="A58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8" i="15" s="1"/>
  <c r="A79" i="15" s="1"/>
  <c r="A80" i="15" s="1"/>
  <c r="A81" i="15" s="1"/>
  <c r="A83" i="15" s="1"/>
</calcChain>
</file>

<file path=xl/sharedStrings.xml><?xml version="1.0" encoding="utf-8"?>
<sst xmlns="http://schemas.openxmlformats.org/spreadsheetml/2006/main" count="2046" uniqueCount="259">
  <si>
    <t>№</t>
  </si>
  <si>
    <t>Тема</t>
  </si>
  <si>
    <t>теория</t>
  </si>
  <si>
    <t>практика</t>
  </si>
  <si>
    <t>всего</t>
  </si>
  <si>
    <t>Дата</t>
  </si>
  <si>
    <t>план</t>
  </si>
  <si>
    <t>факт</t>
  </si>
  <si>
    <t>Форма организации</t>
  </si>
  <si>
    <t>Вид деятельности</t>
  </si>
  <si>
    <t>Количество часов</t>
  </si>
  <si>
    <t>Техника безопасности</t>
  </si>
  <si>
    <t>Техника безопасности в кабинете информатики.</t>
  </si>
  <si>
    <t>Знакомство с компьютером</t>
  </si>
  <si>
    <t>Устройства компьютера</t>
  </si>
  <si>
    <t>Основы работы за компьютером</t>
  </si>
  <si>
    <t>Запуск и завершение программы</t>
  </si>
  <si>
    <t>Графический редактор</t>
  </si>
  <si>
    <t>Инструмент «Карандаш и Ластик»</t>
  </si>
  <si>
    <t>Инструмент «Кисть»</t>
  </si>
  <si>
    <t>Инструмент «Фигуры»</t>
  </si>
  <si>
    <t>Инструмент «Заливка»</t>
  </si>
  <si>
    <t>Инструмент «Масштаб».</t>
  </si>
  <si>
    <t>Копирование выделенного фрагмента.</t>
  </si>
  <si>
    <t>Перемещение выделенного фрагмента.</t>
  </si>
  <si>
    <t>Вырезание выделенного фрагмента.</t>
  </si>
  <si>
    <t>План действий и его описание</t>
  </si>
  <si>
    <t>Действия предметов.</t>
  </si>
  <si>
    <t>Обратные действия.</t>
  </si>
  <si>
    <t>Последовательность событий.</t>
  </si>
  <si>
    <t>Составление плана действий.</t>
  </si>
  <si>
    <t>Алгоритм.</t>
  </si>
  <si>
    <t>Оптимизация алгоритма.</t>
  </si>
  <si>
    <t>Повторение.</t>
  </si>
  <si>
    <t>Создание текстов</t>
  </si>
  <si>
    <t>Компьютерное письмо</t>
  </si>
  <si>
    <t>Текстовые редакторы.</t>
  </si>
  <si>
    <t>Набор текста. Курсор.</t>
  </si>
  <si>
    <t>Ввод прописных букв</t>
  </si>
  <si>
    <t>Работа с документом</t>
  </si>
  <si>
    <t>Работа с выделенным фрагментом</t>
  </si>
  <si>
    <t>Форматирование текста</t>
  </si>
  <si>
    <t>Организация текста.</t>
  </si>
  <si>
    <t>Повторение</t>
  </si>
  <si>
    <t>Составление простого алгоритма.</t>
  </si>
  <si>
    <t>Линейный алгоритм</t>
  </si>
  <si>
    <t>Составление линейного алгоритма.</t>
  </si>
  <si>
    <t>План действий.</t>
  </si>
  <si>
    <t>Составление алгоритма.</t>
  </si>
  <si>
    <t>Ветвление.</t>
  </si>
  <si>
    <t>Составление ветвления.</t>
  </si>
  <si>
    <t>Печатные публикации и их виды.</t>
  </si>
  <si>
    <t>Настольные издательские системы.</t>
  </si>
  <si>
    <t>Иллюстрации в публикациях.</t>
  </si>
  <si>
    <t>Схемы отношений.</t>
  </si>
  <si>
    <t>Схемы расположения и соединения предметов.</t>
  </si>
  <si>
    <t>Схемы изменений и порядка действий.</t>
  </si>
  <si>
    <t>Таблицы в публикациях.</t>
  </si>
  <si>
    <t>Столбцы и строки.</t>
  </si>
  <si>
    <t xml:space="preserve">Множество. Элементы множеств. </t>
  </si>
  <si>
    <t>Способы задания множеств.</t>
  </si>
  <si>
    <t xml:space="preserve">Сравнение множеств. </t>
  </si>
  <si>
    <t>Отображение множеств.</t>
  </si>
  <si>
    <t>Понятия «истина» и «ложь».</t>
  </si>
  <si>
    <t>Отрицание.</t>
  </si>
  <si>
    <t>Логические операции «И», «ИЛИ».</t>
  </si>
  <si>
    <t>Запуск программы. Постановка рук.</t>
  </si>
  <si>
    <t>Тренировка букв центрального ряда.</t>
  </si>
  <si>
    <t>Тренировка букв центрального ряда</t>
  </si>
  <si>
    <t>Тренировка букв верхнего ряда.</t>
  </si>
  <si>
    <t>Тренировка букв  нижнего ряда.</t>
  </si>
  <si>
    <t>Создание электронных публикаций.</t>
  </si>
  <si>
    <t xml:space="preserve">Гиперссылки в публикациях. </t>
  </si>
  <si>
    <t>Медиа в электронных публикациях.</t>
  </si>
  <si>
    <t>Анимации в электронных публикациях.</t>
  </si>
  <si>
    <t>Подготовка презентаций.</t>
  </si>
  <si>
    <t>Основы Интернет.</t>
  </si>
  <si>
    <t>Интернет в нашей жизни</t>
  </si>
  <si>
    <t>Основы безопасности в Интернет</t>
  </si>
  <si>
    <t>Переход на другую страницу</t>
  </si>
  <si>
    <t>Сохранение страницы.</t>
  </si>
  <si>
    <t>Поисковые системы Интернет</t>
  </si>
  <si>
    <t xml:space="preserve">Поиск информации </t>
  </si>
  <si>
    <t>Электронные энциклопедии</t>
  </si>
  <si>
    <t>Интернет-тестирование</t>
  </si>
  <si>
    <t>Образовательные ресурсы Интернет</t>
  </si>
  <si>
    <t>Добавление закладки.</t>
  </si>
  <si>
    <t>Резерв.</t>
  </si>
  <si>
    <t>Клавиатурный тренажер.</t>
  </si>
  <si>
    <t>Логические рассуждения.</t>
  </si>
  <si>
    <t>Создание печатных публикаций.</t>
  </si>
  <si>
    <t>План действий и его описание.</t>
  </si>
  <si>
    <t>Техника безопасности.</t>
  </si>
  <si>
    <t>Линейный алгоритм.</t>
  </si>
  <si>
    <t>Составление простого линейного алгоритма.</t>
  </si>
  <si>
    <t>Составление сложного линейного алгоритма.</t>
  </si>
  <si>
    <t>Алгоритм построения изображения.</t>
  </si>
  <si>
    <t>Итоговое соревнование.</t>
  </si>
  <si>
    <t>Виды электронных публикаций.</t>
  </si>
  <si>
    <t>Алгоритм создания электронной публикации.</t>
  </si>
  <si>
    <t>Звук, видео и анимация.</t>
  </si>
  <si>
    <t>Интернет в нашей жизни.</t>
  </si>
  <si>
    <t>Основы безопасности в Интернет.</t>
  </si>
  <si>
    <t>Знакомство с браузером.</t>
  </si>
  <si>
    <t>Адресная строка.</t>
  </si>
  <si>
    <t>Переход на другую страницу.</t>
  </si>
  <si>
    <t>Поисковые системы Интернет.</t>
  </si>
  <si>
    <t>Поиск информации.</t>
  </si>
  <si>
    <t>Поиск изображений.</t>
  </si>
  <si>
    <t>Сохранение изображений.</t>
  </si>
  <si>
    <t>Электронные энциклопедии.</t>
  </si>
  <si>
    <t>Виртуальные музеи.</t>
  </si>
  <si>
    <t>Интернет-тестирование.</t>
  </si>
  <si>
    <t>Образовательные ресурсы Интернет.</t>
  </si>
  <si>
    <t>Детские порталы Интернет.</t>
  </si>
  <si>
    <t>Электронная почта.</t>
  </si>
  <si>
    <t>Повторение пройденного материала.</t>
  </si>
  <si>
    <t>Применение моделей (схем) для решения задач.</t>
  </si>
  <si>
    <t xml:space="preserve">Аналогия. </t>
  </si>
  <si>
    <t>Закономерность.</t>
  </si>
  <si>
    <t>Выигрышная стратегия</t>
  </si>
  <si>
    <t>Викторина по теме Модели и схемы.</t>
  </si>
  <si>
    <t>Создание мультфильмов и живых картинок.</t>
  </si>
  <si>
    <t>Программа «Мульти-Пульти». Меню.</t>
  </si>
  <si>
    <t xml:space="preserve">Коллекция фонов, предметов, актеров. </t>
  </si>
  <si>
    <t>Действия актера. Смена действия актера.</t>
  </si>
  <si>
    <t>Одновременные действия актеров.</t>
  </si>
  <si>
    <t>Работа с титрами.</t>
  </si>
  <si>
    <t>Операции с актерами и предметами.</t>
  </si>
  <si>
    <t>Удаление кадров. Операции со звуком.</t>
  </si>
  <si>
    <t>Операции с фоном.</t>
  </si>
  <si>
    <t>Операции с музыкой. Запись речи.</t>
  </si>
  <si>
    <t xml:space="preserve">Сюжет. Сценарий. </t>
  </si>
  <si>
    <t xml:space="preserve">Анимация предметов и фона. </t>
  </si>
  <si>
    <t>Редактирование мультфильма.</t>
  </si>
  <si>
    <t>Озвучивание  мультфильма.</t>
  </si>
  <si>
    <t>Работа с музыкой, звуками, титрами.</t>
  </si>
  <si>
    <t>Фестиваль мультфильмов.</t>
  </si>
  <si>
    <t>Создание простого мультфильма.</t>
  </si>
  <si>
    <t>Файлы и папки.</t>
  </si>
  <si>
    <t>Файл: имя, размер, операции, тип.</t>
  </si>
  <si>
    <t>Папка. Операции. Полное имя файла.</t>
  </si>
  <si>
    <t>Устройство системного блока.</t>
  </si>
  <si>
    <t>Устройства системного блока.</t>
  </si>
  <si>
    <t>Память компьютера.</t>
  </si>
  <si>
    <t>Устройства ввода.</t>
  </si>
  <si>
    <t>Устройства вывода.</t>
  </si>
  <si>
    <t xml:space="preserve">Поиск изображений </t>
  </si>
  <si>
    <t>Алгоритмы.</t>
  </si>
  <si>
    <t>Составление алгоритма вычисления.</t>
  </si>
  <si>
    <t xml:space="preserve">Аналогичная закономерность в рядах. </t>
  </si>
  <si>
    <t>Создание компьютерных игр.</t>
  </si>
  <si>
    <t>Способы компьютерного поиска информации.</t>
  </si>
  <si>
    <t>Поиск информации в памяти компьютера.</t>
  </si>
  <si>
    <t>Поиск информации в электронных источниках.</t>
  </si>
  <si>
    <t xml:space="preserve">Поисковые системы и запросы. </t>
  </si>
  <si>
    <t>Разработка схемы сохранения информации.</t>
  </si>
  <si>
    <t>Поиск информации для  выбранного задания</t>
  </si>
  <si>
    <t>Представление результатов поиска.</t>
  </si>
  <si>
    <t xml:space="preserve">Компьютерные игры. </t>
  </si>
  <si>
    <t>Виды игр.</t>
  </si>
  <si>
    <t xml:space="preserve">Меню. Окна программы. </t>
  </si>
  <si>
    <t>Ресурсы программы.</t>
  </si>
  <si>
    <t xml:space="preserve">Создание и редактирование игры. </t>
  </si>
  <si>
    <t xml:space="preserve">Редактирование, сохранение, анализ игры. </t>
  </si>
  <si>
    <t>Проведение соревнования игроков.</t>
  </si>
  <si>
    <t>Алгоритм с циклом.</t>
  </si>
  <si>
    <t>Составление цикла.</t>
  </si>
  <si>
    <t>Поиск решения с помощью цикла</t>
  </si>
  <si>
    <t>Вычисление циклом</t>
  </si>
  <si>
    <t>Принятие решения в программе.</t>
  </si>
  <si>
    <t>Решение задач.</t>
  </si>
  <si>
    <t>Знакомство с робототехникой.</t>
  </si>
  <si>
    <t>Знакомство с конструктором  WeDo.</t>
  </si>
  <si>
    <t>Обзор ПО.</t>
  </si>
  <si>
    <t>Перечень терминов.</t>
  </si>
  <si>
    <t>Зубчатые колёса.</t>
  </si>
  <si>
    <t>Промежуточное зубчатое колесо.</t>
  </si>
  <si>
    <t>Коронные зубчатые колёса.</t>
  </si>
  <si>
    <t>Понижающая зубчатая передача.</t>
  </si>
  <si>
    <t>Повышающая зубчатая передача.</t>
  </si>
  <si>
    <t>Шкивы и ремни.</t>
  </si>
  <si>
    <t>Перекрёстная ременная передача.</t>
  </si>
  <si>
    <t>Снижение, увеличение скорости.</t>
  </si>
  <si>
    <t>Червячная зубчатая передача.</t>
  </si>
  <si>
    <t>Мотор и оси.</t>
  </si>
  <si>
    <t xml:space="preserve">Датчик наклона. </t>
  </si>
  <si>
    <t xml:space="preserve">Датчик расстояния. </t>
  </si>
  <si>
    <t>Введение в блочное программирование.</t>
  </si>
  <si>
    <t>Блок «Цикл».</t>
  </si>
  <si>
    <t>Итоговое занятие по пройденным темам.</t>
  </si>
  <si>
    <t>Инструменты выделения</t>
  </si>
  <si>
    <t>Инструменты преобразования фрагмента</t>
  </si>
  <si>
    <t>Инструменты окрашивания</t>
  </si>
  <si>
    <t>Инструменты рисования</t>
  </si>
  <si>
    <t>Изменение параметров изображения</t>
  </si>
  <si>
    <t>Преобразование с помощью фильтров</t>
  </si>
  <si>
    <t>Создание шаблонного изображения</t>
  </si>
  <si>
    <t>Выделение и обработка по цвету</t>
  </si>
  <si>
    <t>Введение.</t>
  </si>
  <si>
    <t>Подведение итогов.</t>
  </si>
  <si>
    <t>Индивидуальная проектная деятельность.</t>
  </si>
  <si>
    <t>Программы для исследований.</t>
  </si>
  <si>
    <t>Программирование WeDo.</t>
  </si>
  <si>
    <t>Изучение датчиков и моторов.</t>
  </si>
  <si>
    <t>Изучение механизмов.</t>
  </si>
  <si>
    <t>Программное обеспечение Lego WeDo.</t>
  </si>
  <si>
    <t>Знакомство с конструктором  WeDo</t>
  </si>
  <si>
    <t>Элементы набора.</t>
  </si>
  <si>
    <t>Сочетания клавиш.</t>
  </si>
  <si>
    <t>Звуки.</t>
  </si>
  <si>
    <t>Фоны экрана.</t>
  </si>
  <si>
    <t>Первые шаги. Обзор.</t>
  </si>
  <si>
    <t>Кулачок, рычаг.</t>
  </si>
  <si>
    <t>Блок «Прибавить к экрану».</t>
  </si>
  <si>
    <t>Блок «Вычесть из экрана».</t>
  </si>
  <si>
    <t>Блок «Начать при получении письма».</t>
  </si>
  <si>
    <t>Маркировка.</t>
  </si>
  <si>
    <t>Управление с клавиатуры.</t>
  </si>
  <si>
    <t>Управление голосом.</t>
  </si>
  <si>
    <t>Случайный порядок воспроизведения звуков</t>
  </si>
  <si>
    <t>Случайный выбор фона экрана.</t>
  </si>
  <si>
    <t>Супер случайное ожидание.</t>
  </si>
  <si>
    <t>Все звуки.</t>
  </si>
  <si>
    <t>Все фоны экрана.</t>
  </si>
  <si>
    <t>Лотерея.</t>
  </si>
  <si>
    <t xml:space="preserve">Джойстик. </t>
  </si>
  <si>
    <t>Попугай.</t>
  </si>
  <si>
    <t>Обратный отсчёт.</t>
  </si>
  <si>
    <t>Свистящий мотор.</t>
  </si>
  <si>
    <t>Хранилище.</t>
  </si>
  <si>
    <t>Случайная цепная реакция.</t>
  </si>
  <si>
    <t>Мощность мотора и датчик наклона.</t>
  </si>
  <si>
    <t>Выработка и утверждение тем проекта.</t>
  </si>
  <si>
    <t>Проектирование модели.</t>
  </si>
  <si>
    <t>Конструирование модели.</t>
  </si>
  <si>
    <t>Программирование модели.</t>
  </si>
  <si>
    <t>Отладка модели.</t>
  </si>
  <si>
    <t>Презентация моделей.</t>
  </si>
  <si>
    <t>Выставка</t>
  </si>
  <si>
    <t>Подведение итогов работы за год.</t>
  </si>
  <si>
    <t>Заключительное занятие.</t>
  </si>
  <si>
    <t>Обзор датчика наклона.</t>
  </si>
  <si>
    <t>Применение датчика наклона.</t>
  </si>
  <si>
    <t>Применение датчика расстояния.</t>
  </si>
  <si>
    <t>Обзор датчика расстояния.</t>
  </si>
  <si>
    <t>ценност. общение</t>
  </si>
  <si>
    <t>познавательн.</t>
  </si>
  <si>
    <t>тех. творчество</t>
  </si>
  <si>
    <t>занятие</t>
  </si>
  <si>
    <t>Календарно-тематическое планирование к рабочей программе по внеурочной деятельности общеинтеллектуального направления «Информатика» 1 класс, 2019-2020 учебный год, 34 часа</t>
  </si>
  <si>
    <t>Календарно-тематическое планирование к рабочей программе по внеурочной деятельности общеинтеллектуального направления «Информатика» 1 класс, 2019-2020 учебный год, 31 час</t>
  </si>
  <si>
    <t>Календарно-тематическое планирование к рабочей программе по внеурочной деятельности общеинтеллектуального направления «Информатика» 2 класс, 2019-2020 учебный год, 67 часов</t>
  </si>
  <si>
    <t>Календарно-тематическое планирование к рабочей программе по внеурочной деятельности общеинтеллектуального направления «Информатика» 2 класс, 2019-2020 учебный год, 70 часов</t>
  </si>
  <si>
    <t>Календарно-тематическое планирование к рабочей программе по внеурочной деятельности общеинтеллектуального направления «Информатика» 3 класс, 2019-2020 учебный год, 67 часов</t>
  </si>
  <si>
    <t>Календарно-тематическое планирование к рабочей программе по внеурочной деятельности общеинтеллектуального направления «Информатика» 4 класс, 2019-2020 учебный год, 67 часов</t>
  </si>
  <si>
    <t>Календарно-тематическое планирование к рабочей программе по внеурочной деятельности общеинтеллектуального направления «Эникейщики» 3 класс, 2019-2020 учебный год, 70 часов</t>
  </si>
  <si>
    <t>Календарно-тематическое планирование к рабочей программе по внеурочной деятельности общеинтеллектуального направления «Робототехника» 4 класс, 2019-2020 учебный год, 70 часов</t>
  </si>
  <si>
    <t>Календарно-тематическое планирование к рабочей программе по внеурочной деятельности общеинтеллектуального направления «Робототехника» 4 класс, 2019-2020 учебный год, 68 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</si>
</sst>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8" xfId="0" applyFont="1" applyBorder="1"/>
    <xf numFmtId="0" fontId="2" fillId="2" borderId="1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/>
    <xf numFmtId="0" fontId="2" fillId="2" borderId="13" xfId="0" applyFont="1" applyFill="1" applyBorder="1" applyAlignment="1"/>
    <xf numFmtId="0" fontId="2" fillId="2" borderId="22" xfId="0" applyFont="1" applyFill="1" applyBorder="1" applyAlignment="1">
      <alignment horizontal="center"/>
    </xf>
    <xf numFmtId="164" fontId="1" fillId="0" borderId="18" xfId="0" applyNumberFormat="1" applyFont="1" applyBorder="1"/>
    <xf numFmtId="164" fontId="1" fillId="0" borderId="19" xfId="0" applyNumberFormat="1" applyFont="1" applyBorder="1"/>
    <xf numFmtId="164" fontId="1" fillId="0" borderId="14" xfId="0" applyNumberFormat="1" applyFont="1" applyBorder="1"/>
    <xf numFmtId="0" fontId="1" fillId="0" borderId="17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right" vertical="top" wrapText="1"/>
    </xf>
    <xf numFmtId="0" fontId="3" fillId="0" borderId="23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A3" sqref="A3:A4"/>
    </sheetView>
  </sheetViews>
  <sheetFormatPr defaultRowHeight="15" x14ac:dyDescent="0.25"/>
  <cols>
    <col min="1" max="1" width="3.5703125" style="1" customWidth="1"/>
    <col min="2" max="2" width="45.28515625" style="1" customWidth="1"/>
    <col min="3" max="5" width="9.7109375" style="1" customWidth="1"/>
    <col min="6" max="7" width="7.7109375" style="1" customWidth="1"/>
    <col min="8" max="8" width="19.140625" style="1" customWidth="1"/>
    <col min="9" max="9" width="18.5703125" style="1" customWidth="1"/>
    <col min="10" max="16384" width="9.140625" style="1"/>
  </cols>
  <sheetData>
    <row r="1" spans="1:9" s="40" customFormat="1" ht="24.95" customHeight="1" x14ac:dyDescent="0.25">
      <c r="A1" s="41" t="s">
        <v>250</v>
      </c>
      <c r="B1" s="41"/>
      <c r="C1" s="41"/>
      <c r="D1" s="41"/>
      <c r="E1" s="41"/>
      <c r="F1" s="41"/>
      <c r="G1" s="41"/>
      <c r="H1" s="41"/>
      <c r="I1" s="41"/>
    </row>
    <row r="2" spans="1:9" s="40" customFormat="1" ht="24.95" customHeight="1" thickBot="1" x14ac:dyDescent="0.3">
      <c r="A2" s="42"/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32" t="s">
        <v>0</v>
      </c>
      <c r="B3" s="32" t="s">
        <v>1</v>
      </c>
      <c r="C3" s="34" t="s">
        <v>10</v>
      </c>
      <c r="D3" s="35"/>
      <c r="E3" s="36"/>
      <c r="F3" s="34" t="s">
        <v>5</v>
      </c>
      <c r="G3" s="36"/>
      <c r="H3" s="26" t="s">
        <v>8</v>
      </c>
      <c r="I3" s="26" t="s">
        <v>9</v>
      </c>
    </row>
    <row r="4" spans="1:9" ht="15.75" thickBot="1" x14ac:dyDescent="0.3">
      <c r="A4" s="33"/>
      <c r="B4" s="33"/>
      <c r="C4" s="3" t="s">
        <v>4</v>
      </c>
      <c r="D4" s="2" t="s">
        <v>2</v>
      </c>
      <c r="E4" s="4" t="s">
        <v>3</v>
      </c>
      <c r="F4" s="3" t="s">
        <v>6</v>
      </c>
      <c r="G4" s="4" t="s">
        <v>7</v>
      </c>
      <c r="H4" s="27"/>
      <c r="I4" s="27"/>
    </row>
    <row r="5" spans="1:9" x14ac:dyDescent="0.25">
      <c r="A5" s="30" t="s">
        <v>11</v>
      </c>
      <c r="B5" s="31"/>
      <c r="C5" s="11">
        <f>SUM(C6:E6)</f>
        <v>1</v>
      </c>
      <c r="D5" s="9"/>
      <c r="E5" s="9"/>
      <c r="F5" s="9"/>
      <c r="G5" s="9"/>
      <c r="H5" s="9"/>
      <c r="I5" s="10"/>
    </row>
    <row r="6" spans="1:9" x14ac:dyDescent="0.25">
      <c r="A6" s="5">
        <v>1</v>
      </c>
      <c r="B6" s="7" t="s">
        <v>12</v>
      </c>
      <c r="C6" s="8"/>
      <c r="D6" s="6">
        <v>1</v>
      </c>
      <c r="E6" s="7"/>
      <c r="F6" s="20">
        <v>43712</v>
      </c>
      <c r="G6" s="21"/>
      <c r="H6" s="23" t="s">
        <v>249</v>
      </c>
      <c r="I6" s="23" t="s">
        <v>246</v>
      </c>
    </row>
    <row r="7" spans="1:9" x14ac:dyDescent="0.25">
      <c r="A7" s="28" t="s">
        <v>13</v>
      </c>
      <c r="B7" s="29"/>
      <c r="C7" s="19">
        <f>SUM(C8:E11)</f>
        <v>4</v>
      </c>
      <c r="D7" s="17"/>
      <c r="E7" s="17"/>
      <c r="F7" s="17"/>
      <c r="G7" s="17"/>
      <c r="H7" s="17"/>
      <c r="I7" s="18"/>
    </row>
    <row r="8" spans="1:9" x14ac:dyDescent="0.25">
      <c r="A8" s="5">
        <v>2</v>
      </c>
      <c r="B8" s="7" t="s">
        <v>13</v>
      </c>
      <c r="C8" s="8"/>
      <c r="D8" s="6">
        <v>1</v>
      </c>
      <c r="E8" s="7"/>
      <c r="F8" s="20">
        <f>F6+7</f>
        <v>43719</v>
      </c>
      <c r="G8" s="21"/>
      <c r="H8" s="23" t="s">
        <v>249</v>
      </c>
      <c r="I8" s="23" t="s">
        <v>247</v>
      </c>
    </row>
    <row r="9" spans="1:9" x14ac:dyDescent="0.25">
      <c r="A9" s="5">
        <f t="shared" ref="A9:A11" si="0">A8+1</f>
        <v>3</v>
      </c>
      <c r="B9" s="7" t="s">
        <v>14</v>
      </c>
      <c r="C9" s="8"/>
      <c r="D9" s="6">
        <v>1</v>
      </c>
      <c r="E9" s="7"/>
      <c r="F9" s="20">
        <f>F8+7</f>
        <v>43726</v>
      </c>
      <c r="G9" s="21"/>
      <c r="H9" s="23" t="s">
        <v>249</v>
      </c>
      <c r="I9" s="23" t="s">
        <v>247</v>
      </c>
    </row>
    <row r="10" spans="1:9" x14ac:dyDescent="0.25">
      <c r="A10" s="5">
        <f t="shared" si="0"/>
        <v>4</v>
      </c>
      <c r="B10" s="7" t="s">
        <v>15</v>
      </c>
      <c r="C10" s="8"/>
      <c r="D10" s="6">
        <v>1</v>
      </c>
      <c r="E10" s="7"/>
      <c r="F10" s="20">
        <f t="shared" ref="F10:F11" si="1">F9+7</f>
        <v>43733</v>
      </c>
      <c r="G10" s="21"/>
      <c r="H10" s="23" t="s">
        <v>249</v>
      </c>
      <c r="I10" s="23" t="s">
        <v>247</v>
      </c>
    </row>
    <row r="11" spans="1:9" x14ac:dyDescent="0.25">
      <c r="A11" s="5">
        <f t="shared" si="0"/>
        <v>5</v>
      </c>
      <c r="B11" s="7" t="s">
        <v>16</v>
      </c>
      <c r="C11" s="8"/>
      <c r="D11" s="6"/>
      <c r="E11" s="7">
        <v>1</v>
      </c>
      <c r="F11" s="20">
        <f t="shared" si="1"/>
        <v>43740</v>
      </c>
      <c r="G11" s="21"/>
      <c r="H11" s="23" t="s">
        <v>249</v>
      </c>
      <c r="I11" s="23" t="s">
        <v>247</v>
      </c>
    </row>
    <row r="12" spans="1:9" x14ac:dyDescent="0.25">
      <c r="A12" s="24" t="s">
        <v>17</v>
      </c>
      <c r="B12" s="25"/>
      <c r="C12" s="15">
        <f>SUM(C13:E20)</f>
        <v>8</v>
      </c>
      <c r="D12" s="13"/>
      <c r="E12" s="13"/>
      <c r="F12" s="13"/>
      <c r="G12" s="13"/>
      <c r="H12" s="13"/>
      <c r="I12" s="14"/>
    </row>
    <row r="13" spans="1:9" x14ac:dyDescent="0.25">
      <c r="A13" s="5">
        <f>A11+1</f>
        <v>6</v>
      </c>
      <c r="B13" s="7" t="s">
        <v>18</v>
      </c>
      <c r="C13" s="8"/>
      <c r="D13" s="6"/>
      <c r="E13" s="7">
        <v>1</v>
      </c>
      <c r="F13" s="20">
        <f>F11+7</f>
        <v>43747</v>
      </c>
      <c r="G13" s="21"/>
      <c r="H13" s="23" t="s">
        <v>249</v>
      </c>
      <c r="I13" s="23" t="s">
        <v>248</v>
      </c>
    </row>
    <row r="14" spans="1:9" x14ac:dyDescent="0.25">
      <c r="A14" s="5">
        <f>A13+1</f>
        <v>7</v>
      </c>
      <c r="B14" s="7" t="s">
        <v>19</v>
      </c>
      <c r="C14" s="8"/>
      <c r="D14" s="6"/>
      <c r="E14" s="7">
        <v>1</v>
      </c>
      <c r="F14" s="20">
        <f>F13+7</f>
        <v>43754</v>
      </c>
      <c r="G14" s="21"/>
      <c r="H14" s="23" t="s">
        <v>249</v>
      </c>
      <c r="I14" s="23" t="s">
        <v>248</v>
      </c>
    </row>
    <row r="15" spans="1:9" x14ac:dyDescent="0.25">
      <c r="A15" s="5">
        <f t="shared" ref="A15:A20" si="2">A14+1</f>
        <v>8</v>
      </c>
      <c r="B15" s="7" t="s">
        <v>20</v>
      </c>
      <c r="C15" s="8"/>
      <c r="D15" s="6"/>
      <c r="E15" s="7">
        <v>1</v>
      </c>
      <c r="F15" s="20">
        <f t="shared" ref="F15:F20" si="3">F14+7</f>
        <v>43761</v>
      </c>
      <c r="G15" s="21"/>
      <c r="H15" s="23" t="s">
        <v>249</v>
      </c>
      <c r="I15" s="23" t="s">
        <v>248</v>
      </c>
    </row>
    <row r="16" spans="1:9" x14ac:dyDescent="0.25">
      <c r="A16" s="5">
        <f t="shared" si="2"/>
        <v>9</v>
      </c>
      <c r="B16" s="7" t="s">
        <v>21</v>
      </c>
      <c r="C16" s="8"/>
      <c r="D16" s="6"/>
      <c r="E16" s="7">
        <v>1</v>
      </c>
      <c r="F16" s="20">
        <f>F15+14</f>
        <v>43775</v>
      </c>
      <c r="G16" s="21"/>
      <c r="H16" s="23" t="s">
        <v>249</v>
      </c>
      <c r="I16" s="23" t="s">
        <v>248</v>
      </c>
    </row>
    <row r="17" spans="1:9" x14ac:dyDescent="0.25">
      <c r="A17" s="5">
        <f t="shared" si="2"/>
        <v>10</v>
      </c>
      <c r="B17" s="7" t="s">
        <v>22</v>
      </c>
      <c r="C17" s="8"/>
      <c r="D17" s="6"/>
      <c r="E17" s="7">
        <v>1</v>
      </c>
      <c r="F17" s="20">
        <f t="shared" si="3"/>
        <v>43782</v>
      </c>
      <c r="G17" s="21"/>
      <c r="H17" s="23" t="s">
        <v>249</v>
      </c>
      <c r="I17" s="23" t="s">
        <v>248</v>
      </c>
    </row>
    <row r="18" spans="1:9" x14ac:dyDescent="0.25">
      <c r="A18" s="5">
        <f t="shared" si="2"/>
        <v>11</v>
      </c>
      <c r="B18" s="7" t="s">
        <v>23</v>
      </c>
      <c r="C18" s="8"/>
      <c r="D18" s="6"/>
      <c r="E18" s="7">
        <v>1</v>
      </c>
      <c r="F18" s="20">
        <f t="shared" si="3"/>
        <v>43789</v>
      </c>
      <c r="G18" s="21"/>
      <c r="H18" s="23" t="s">
        <v>249</v>
      </c>
      <c r="I18" s="23" t="s">
        <v>248</v>
      </c>
    </row>
    <row r="19" spans="1:9" x14ac:dyDescent="0.25">
      <c r="A19" s="5">
        <f t="shared" si="2"/>
        <v>12</v>
      </c>
      <c r="B19" s="7" t="s">
        <v>24</v>
      </c>
      <c r="C19" s="8"/>
      <c r="D19" s="6"/>
      <c r="E19" s="7">
        <v>1</v>
      </c>
      <c r="F19" s="20">
        <f t="shared" si="3"/>
        <v>43796</v>
      </c>
      <c r="G19" s="21"/>
      <c r="H19" s="23" t="s">
        <v>249</v>
      </c>
      <c r="I19" s="23" t="s">
        <v>248</v>
      </c>
    </row>
    <row r="20" spans="1:9" x14ac:dyDescent="0.25">
      <c r="A20" s="5">
        <f t="shared" si="2"/>
        <v>13</v>
      </c>
      <c r="B20" s="7" t="s">
        <v>25</v>
      </c>
      <c r="C20" s="8"/>
      <c r="D20" s="6"/>
      <c r="E20" s="7">
        <v>1</v>
      </c>
      <c r="F20" s="20">
        <f t="shared" si="3"/>
        <v>43803</v>
      </c>
      <c r="G20" s="21"/>
      <c r="H20" s="23" t="s">
        <v>249</v>
      </c>
      <c r="I20" s="23" t="s">
        <v>248</v>
      </c>
    </row>
    <row r="21" spans="1:9" x14ac:dyDescent="0.25">
      <c r="A21" s="24" t="s">
        <v>26</v>
      </c>
      <c r="B21" s="25"/>
      <c r="C21" s="15">
        <f>SUM(C22:E33)</f>
        <v>12</v>
      </c>
      <c r="D21" s="13"/>
      <c r="E21" s="13"/>
      <c r="F21" s="13"/>
      <c r="G21" s="13"/>
      <c r="H21" s="13"/>
      <c r="I21" s="14"/>
    </row>
    <row r="22" spans="1:9" x14ac:dyDescent="0.25">
      <c r="A22" s="5">
        <f>A20+1</f>
        <v>14</v>
      </c>
      <c r="B22" s="7" t="s">
        <v>27</v>
      </c>
      <c r="C22" s="8"/>
      <c r="D22" s="6">
        <v>1</v>
      </c>
      <c r="E22" s="7"/>
      <c r="F22" s="20">
        <f>F20+7</f>
        <v>43810</v>
      </c>
      <c r="G22" s="21"/>
      <c r="H22" s="23" t="s">
        <v>249</v>
      </c>
      <c r="I22" s="23" t="s">
        <v>246</v>
      </c>
    </row>
    <row r="23" spans="1:9" x14ac:dyDescent="0.25">
      <c r="A23" s="5">
        <f>A22+1</f>
        <v>15</v>
      </c>
      <c r="B23" s="7" t="s">
        <v>28</v>
      </c>
      <c r="C23" s="8"/>
      <c r="D23" s="6">
        <v>1</v>
      </c>
      <c r="E23" s="7"/>
      <c r="F23" s="20">
        <f>F22+7</f>
        <v>43817</v>
      </c>
      <c r="G23" s="21"/>
      <c r="H23" s="23" t="s">
        <v>249</v>
      </c>
      <c r="I23" s="23" t="s">
        <v>247</v>
      </c>
    </row>
    <row r="24" spans="1:9" x14ac:dyDescent="0.25">
      <c r="A24" s="5">
        <f t="shared" ref="A24:A33" si="4">A23+1</f>
        <v>16</v>
      </c>
      <c r="B24" s="7" t="s">
        <v>29</v>
      </c>
      <c r="C24" s="8"/>
      <c r="D24" s="6"/>
      <c r="E24" s="7">
        <v>1</v>
      </c>
      <c r="F24" s="20">
        <f t="shared" ref="F24:F33" si="5">F23+7</f>
        <v>43824</v>
      </c>
      <c r="G24" s="21"/>
      <c r="H24" s="23" t="s">
        <v>249</v>
      </c>
      <c r="I24" s="23" t="s">
        <v>248</v>
      </c>
    </row>
    <row r="25" spans="1:9" x14ac:dyDescent="0.25">
      <c r="A25" s="5">
        <f t="shared" si="4"/>
        <v>17</v>
      </c>
      <c r="B25" s="7" t="s">
        <v>30</v>
      </c>
      <c r="C25" s="8"/>
      <c r="D25" s="6"/>
      <c r="E25" s="7">
        <v>1</v>
      </c>
      <c r="F25" s="20">
        <f>F24+21</f>
        <v>43845</v>
      </c>
      <c r="G25" s="21"/>
      <c r="H25" s="23" t="s">
        <v>249</v>
      </c>
      <c r="I25" s="23" t="s">
        <v>248</v>
      </c>
    </row>
    <row r="26" spans="1:9" x14ac:dyDescent="0.25">
      <c r="A26" s="5">
        <f t="shared" si="4"/>
        <v>18</v>
      </c>
      <c r="B26" s="7" t="s">
        <v>31</v>
      </c>
      <c r="C26" s="8"/>
      <c r="D26" s="6"/>
      <c r="E26" s="7">
        <v>1</v>
      </c>
      <c r="F26" s="20">
        <f t="shared" si="5"/>
        <v>43852</v>
      </c>
      <c r="G26" s="21"/>
      <c r="H26" s="23" t="s">
        <v>249</v>
      </c>
      <c r="I26" s="23" t="s">
        <v>248</v>
      </c>
    </row>
    <row r="27" spans="1:9" x14ac:dyDescent="0.25">
      <c r="A27" s="5">
        <f t="shared" si="4"/>
        <v>19</v>
      </c>
      <c r="B27" s="7" t="s">
        <v>44</v>
      </c>
      <c r="C27" s="8"/>
      <c r="D27" s="6"/>
      <c r="E27" s="7">
        <v>1</v>
      </c>
      <c r="F27" s="20">
        <f t="shared" si="5"/>
        <v>43859</v>
      </c>
      <c r="G27" s="21"/>
      <c r="H27" s="23" t="s">
        <v>249</v>
      </c>
      <c r="I27" s="23" t="s">
        <v>248</v>
      </c>
    </row>
    <row r="28" spans="1:9" x14ac:dyDescent="0.25">
      <c r="A28" s="5">
        <f t="shared" si="4"/>
        <v>20</v>
      </c>
      <c r="B28" s="7" t="s">
        <v>44</v>
      </c>
      <c r="C28" s="8"/>
      <c r="D28" s="6"/>
      <c r="E28" s="7">
        <v>1</v>
      </c>
      <c r="F28" s="20">
        <f t="shared" si="5"/>
        <v>43866</v>
      </c>
      <c r="G28" s="21"/>
      <c r="H28" s="23" t="s">
        <v>249</v>
      </c>
      <c r="I28" s="23" t="s">
        <v>248</v>
      </c>
    </row>
    <row r="29" spans="1:9" x14ac:dyDescent="0.25">
      <c r="A29" s="5">
        <f t="shared" si="4"/>
        <v>21</v>
      </c>
      <c r="B29" s="7" t="s">
        <v>45</v>
      </c>
      <c r="C29" s="8"/>
      <c r="D29" s="6"/>
      <c r="E29" s="7">
        <v>1</v>
      </c>
      <c r="F29" s="20">
        <f t="shared" si="5"/>
        <v>43873</v>
      </c>
      <c r="G29" s="21"/>
      <c r="H29" s="23" t="s">
        <v>249</v>
      </c>
      <c r="I29" s="23" t="s">
        <v>248</v>
      </c>
    </row>
    <row r="30" spans="1:9" x14ac:dyDescent="0.25">
      <c r="A30" s="5">
        <f t="shared" si="4"/>
        <v>22</v>
      </c>
      <c r="B30" s="7" t="s">
        <v>46</v>
      </c>
      <c r="C30" s="8"/>
      <c r="D30" s="6"/>
      <c r="E30" s="7">
        <v>1</v>
      </c>
      <c r="F30" s="20">
        <f>F29+14</f>
        <v>43887</v>
      </c>
      <c r="G30" s="21"/>
      <c r="H30" s="23" t="s">
        <v>249</v>
      </c>
      <c r="I30" s="23" t="s">
        <v>248</v>
      </c>
    </row>
    <row r="31" spans="1:9" x14ac:dyDescent="0.25">
      <c r="A31" s="5">
        <f t="shared" si="4"/>
        <v>23</v>
      </c>
      <c r="B31" s="7" t="s">
        <v>46</v>
      </c>
      <c r="C31" s="8"/>
      <c r="D31" s="6"/>
      <c r="E31" s="7">
        <v>1</v>
      </c>
      <c r="F31" s="20">
        <f t="shared" si="5"/>
        <v>43894</v>
      </c>
      <c r="G31" s="21"/>
      <c r="H31" s="23" t="s">
        <v>249</v>
      </c>
      <c r="I31" s="23" t="s">
        <v>248</v>
      </c>
    </row>
    <row r="32" spans="1:9" x14ac:dyDescent="0.25">
      <c r="A32" s="5">
        <f t="shared" si="4"/>
        <v>24</v>
      </c>
      <c r="B32" s="7" t="s">
        <v>32</v>
      </c>
      <c r="C32" s="8"/>
      <c r="D32" s="6"/>
      <c r="E32" s="7">
        <v>1</v>
      </c>
      <c r="F32" s="20">
        <f t="shared" si="5"/>
        <v>43901</v>
      </c>
      <c r="G32" s="21"/>
      <c r="H32" s="23" t="s">
        <v>249</v>
      </c>
      <c r="I32" s="23" t="s">
        <v>248</v>
      </c>
    </row>
    <row r="33" spans="1:9" x14ac:dyDescent="0.25">
      <c r="A33" s="5">
        <f t="shared" si="4"/>
        <v>25</v>
      </c>
      <c r="B33" s="7" t="s">
        <v>33</v>
      </c>
      <c r="C33" s="8"/>
      <c r="D33" s="6"/>
      <c r="E33" s="7">
        <v>1</v>
      </c>
      <c r="F33" s="20">
        <f t="shared" si="5"/>
        <v>43908</v>
      </c>
      <c r="G33" s="21"/>
      <c r="H33" s="23" t="s">
        <v>249</v>
      </c>
      <c r="I33" s="23" t="s">
        <v>248</v>
      </c>
    </row>
    <row r="34" spans="1:9" x14ac:dyDescent="0.25">
      <c r="A34" s="24" t="s">
        <v>34</v>
      </c>
      <c r="B34" s="25"/>
      <c r="C34" s="15">
        <f>SUM(C35:E43)</f>
        <v>9</v>
      </c>
      <c r="D34" s="13"/>
      <c r="E34" s="13"/>
      <c r="F34" s="13"/>
      <c r="G34" s="13"/>
      <c r="H34" s="13"/>
      <c r="I34" s="14"/>
    </row>
    <row r="35" spans="1:9" x14ac:dyDescent="0.25">
      <c r="A35" s="5">
        <f>A33+1</f>
        <v>26</v>
      </c>
      <c r="B35" s="7" t="s">
        <v>35</v>
      </c>
      <c r="C35" s="8"/>
      <c r="D35" s="6"/>
      <c r="E35" s="7">
        <v>1</v>
      </c>
      <c r="F35" s="20">
        <f>F33+14</f>
        <v>43922</v>
      </c>
      <c r="G35" s="21"/>
      <c r="H35" s="23" t="s">
        <v>249</v>
      </c>
      <c r="I35" s="23" t="s">
        <v>248</v>
      </c>
    </row>
    <row r="36" spans="1:9" x14ac:dyDescent="0.25">
      <c r="A36" s="5">
        <f>A35+1</f>
        <v>27</v>
      </c>
      <c r="B36" s="7" t="s">
        <v>36</v>
      </c>
      <c r="C36" s="8"/>
      <c r="D36" s="6"/>
      <c r="E36" s="7">
        <v>1</v>
      </c>
      <c r="F36" s="20">
        <f>F35+7</f>
        <v>43929</v>
      </c>
      <c r="G36" s="21"/>
      <c r="H36" s="23" t="s">
        <v>249</v>
      </c>
      <c r="I36" s="23" t="s">
        <v>248</v>
      </c>
    </row>
    <row r="37" spans="1:9" x14ac:dyDescent="0.25">
      <c r="A37" s="5">
        <f t="shared" ref="A37:A43" si="6">A36+1</f>
        <v>28</v>
      </c>
      <c r="B37" s="7" t="s">
        <v>37</v>
      </c>
      <c r="C37" s="8"/>
      <c r="D37" s="6"/>
      <c r="E37" s="7">
        <v>1</v>
      </c>
      <c r="F37" s="20">
        <f t="shared" ref="F37:F43" si="7">F36+7</f>
        <v>43936</v>
      </c>
      <c r="G37" s="21"/>
      <c r="H37" s="23" t="s">
        <v>249</v>
      </c>
      <c r="I37" s="23" t="s">
        <v>248</v>
      </c>
    </row>
    <row r="38" spans="1:9" x14ac:dyDescent="0.25">
      <c r="A38" s="5">
        <f t="shared" si="6"/>
        <v>29</v>
      </c>
      <c r="B38" s="7" t="s">
        <v>38</v>
      </c>
      <c r="C38" s="8"/>
      <c r="D38" s="6"/>
      <c r="E38" s="7">
        <v>1</v>
      </c>
      <c r="F38" s="20">
        <f t="shared" si="7"/>
        <v>43943</v>
      </c>
      <c r="G38" s="21"/>
      <c r="H38" s="23" t="s">
        <v>249</v>
      </c>
      <c r="I38" s="23" t="s">
        <v>248</v>
      </c>
    </row>
    <row r="39" spans="1:9" x14ac:dyDescent="0.25">
      <c r="A39" s="5">
        <f t="shared" si="6"/>
        <v>30</v>
      </c>
      <c r="B39" s="7" t="s">
        <v>39</v>
      </c>
      <c r="C39" s="8"/>
      <c r="D39" s="6"/>
      <c r="E39" s="7">
        <v>1</v>
      </c>
      <c r="F39" s="20">
        <f t="shared" si="7"/>
        <v>43950</v>
      </c>
      <c r="G39" s="21"/>
      <c r="H39" s="23" t="s">
        <v>249</v>
      </c>
      <c r="I39" s="23" t="s">
        <v>248</v>
      </c>
    </row>
    <row r="40" spans="1:9" x14ac:dyDescent="0.25">
      <c r="A40" s="5">
        <f t="shared" si="6"/>
        <v>31</v>
      </c>
      <c r="B40" s="7" t="s">
        <v>40</v>
      </c>
      <c r="C40" s="8"/>
      <c r="D40" s="6"/>
      <c r="E40" s="7">
        <v>1</v>
      </c>
      <c r="F40" s="20">
        <f t="shared" si="7"/>
        <v>43957</v>
      </c>
      <c r="G40" s="21"/>
      <c r="H40" s="23" t="s">
        <v>249</v>
      </c>
      <c r="I40" s="23" t="s">
        <v>248</v>
      </c>
    </row>
    <row r="41" spans="1:9" x14ac:dyDescent="0.25">
      <c r="A41" s="5">
        <f t="shared" si="6"/>
        <v>32</v>
      </c>
      <c r="B41" s="7" t="s">
        <v>41</v>
      </c>
      <c r="C41" s="8"/>
      <c r="D41" s="6"/>
      <c r="E41" s="7">
        <v>1</v>
      </c>
      <c r="F41" s="20">
        <f t="shared" si="7"/>
        <v>43964</v>
      </c>
      <c r="G41" s="21"/>
      <c r="H41" s="23" t="s">
        <v>249</v>
      </c>
      <c r="I41" s="23" t="s">
        <v>248</v>
      </c>
    </row>
    <row r="42" spans="1:9" x14ac:dyDescent="0.25">
      <c r="A42" s="5">
        <f t="shared" si="6"/>
        <v>33</v>
      </c>
      <c r="B42" s="7" t="s">
        <v>42</v>
      </c>
      <c r="C42" s="8"/>
      <c r="D42" s="6"/>
      <c r="E42" s="7">
        <v>1</v>
      </c>
      <c r="F42" s="20">
        <f t="shared" si="7"/>
        <v>43971</v>
      </c>
      <c r="G42" s="21"/>
      <c r="H42" s="23" t="s">
        <v>249</v>
      </c>
      <c r="I42" s="23" t="s">
        <v>248</v>
      </c>
    </row>
    <row r="43" spans="1:9" x14ac:dyDescent="0.25">
      <c r="A43" s="5">
        <f t="shared" si="6"/>
        <v>34</v>
      </c>
      <c r="B43" s="7" t="s">
        <v>43</v>
      </c>
      <c r="C43" s="8"/>
      <c r="D43" s="6"/>
      <c r="E43" s="7">
        <v>1</v>
      </c>
      <c r="F43" s="20">
        <f t="shared" si="7"/>
        <v>43978</v>
      </c>
      <c r="G43" s="21"/>
      <c r="H43" s="23" t="s">
        <v>249</v>
      </c>
      <c r="I43" s="23" t="s">
        <v>248</v>
      </c>
    </row>
  </sheetData>
  <mergeCells count="12">
    <mergeCell ref="A1:I2"/>
    <mergeCell ref="A34:B34"/>
    <mergeCell ref="A21:B21"/>
    <mergeCell ref="H3:H4"/>
    <mergeCell ref="I3:I4"/>
    <mergeCell ref="A12:B12"/>
    <mergeCell ref="A7:B7"/>
    <mergeCell ref="A5:B5"/>
    <mergeCell ref="A3:A4"/>
    <mergeCell ref="B3:B4"/>
    <mergeCell ref="C3:E3"/>
    <mergeCell ref="F3:G3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zoomScaleNormal="100" workbookViewId="0">
      <selection sqref="A1:I2"/>
    </sheetView>
  </sheetViews>
  <sheetFormatPr defaultRowHeight="15" x14ac:dyDescent="0.25"/>
  <cols>
    <col min="1" max="1" width="3.5703125" style="1" customWidth="1"/>
    <col min="2" max="2" width="45.28515625" style="1" customWidth="1"/>
    <col min="3" max="5" width="9.7109375" style="1" customWidth="1"/>
    <col min="6" max="7" width="7.7109375" style="1" customWidth="1"/>
    <col min="8" max="8" width="19.140625" style="1" customWidth="1"/>
    <col min="9" max="9" width="18.5703125" style="1" customWidth="1"/>
    <col min="10" max="16384" width="9.140625" style="1"/>
  </cols>
  <sheetData>
    <row r="1" spans="1:9" s="40" customFormat="1" ht="24.95" customHeight="1" x14ac:dyDescent="0.25">
      <c r="A1" s="41" t="s">
        <v>257</v>
      </c>
      <c r="B1" s="41"/>
      <c r="C1" s="41"/>
      <c r="D1" s="41"/>
      <c r="E1" s="41"/>
      <c r="F1" s="41"/>
      <c r="G1" s="41"/>
      <c r="H1" s="41"/>
      <c r="I1" s="41"/>
    </row>
    <row r="2" spans="1:9" s="40" customFormat="1" ht="24.95" customHeight="1" thickBot="1" x14ac:dyDescent="0.3">
      <c r="A2" s="42"/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32" t="s">
        <v>0</v>
      </c>
      <c r="B3" s="32" t="s">
        <v>1</v>
      </c>
      <c r="C3" s="34" t="s">
        <v>10</v>
      </c>
      <c r="D3" s="35"/>
      <c r="E3" s="36"/>
      <c r="F3" s="34" t="s">
        <v>5</v>
      </c>
      <c r="G3" s="36"/>
      <c r="H3" s="26" t="s">
        <v>8</v>
      </c>
      <c r="I3" s="26" t="s">
        <v>9</v>
      </c>
    </row>
    <row r="4" spans="1:9" ht="15.75" thickBot="1" x14ac:dyDescent="0.3">
      <c r="A4" s="33"/>
      <c r="B4" s="33"/>
      <c r="C4" s="3" t="s">
        <v>4</v>
      </c>
      <c r="D4" s="2" t="s">
        <v>2</v>
      </c>
      <c r="E4" s="4" t="s">
        <v>3</v>
      </c>
      <c r="F4" s="3" t="s">
        <v>6</v>
      </c>
      <c r="G4" s="4" t="s">
        <v>7</v>
      </c>
      <c r="H4" s="27"/>
      <c r="I4" s="27"/>
    </row>
    <row r="5" spans="1:9" x14ac:dyDescent="0.25">
      <c r="A5" s="24" t="s">
        <v>199</v>
      </c>
      <c r="B5" s="25"/>
      <c r="C5" s="16">
        <f>SUM(C6:E8)</f>
        <v>3</v>
      </c>
      <c r="D5" s="13"/>
      <c r="E5" s="13"/>
      <c r="F5" s="13"/>
      <c r="G5" s="13"/>
      <c r="H5" s="13"/>
      <c r="I5" s="14"/>
    </row>
    <row r="6" spans="1:9" x14ac:dyDescent="0.25">
      <c r="A6" s="5">
        <v>1</v>
      </c>
      <c r="B6" s="7" t="s">
        <v>92</v>
      </c>
      <c r="C6" s="8"/>
      <c r="D6" s="6">
        <v>1</v>
      </c>
      <c r="E6" s="7"/>
      <c r="F6" s="20">
        <v>43711</v>
      </c>
      <c r="G6" s="21"/>
      <c r="H6" s="23" t="s">
        <v>249</v>
      </c>
      <c r="I6" s="23" t="s">
        <v>247</v>
      </c>
    </row>
    <row r="7" spans="1:9" x14ac:dyDescent="0.25">
      <c r="A7" s="5">
        <f>A6+1</f>
        <v>2</v>
      </c>
      <c r="B7" s="7" t="s">
        <v>207</v>
      </c>
      <c r="C7" s="8"/>
      <c r="D7" s="6"/>
      <c r="E7" s="7">
        <v>1</v>
      </c>
      <c r="F7" s="20">
        <v>43713</v>
      </c>
      <c r="G7" s="21"/>
      <c r="H7" s="23" t="s">
        <v>249</v>
      </c>
      <c r="I7" s="23" t="s">
        <v>248</v>
      </c>
    </row>
    <row r="8" spans="1:9" x14ac:dyDescent="0.25">
      <c r="A8" s="5">
        <f>A7+1</f>
        <v>3</v>
      </c>
      <c r="B8" s="7" t="s">
        <v>208</v>
      </c>
      <c r="C8" s="8"/>
      <c r="D8" s="6"/>
      <c r="E8" s="7">
        <v>1</v>
      </c>
      <c r="F8" s="20">
        <v>43718</v>
      </c>
      <c r="G8" s="21"/>
      <c r="H8" s="23" t="s">
        <v>249</v>
      </c>
      <c r="I8" s="23" t="s">
        <v>248</v>
      </c>
    </row>
    <row r="9" spans="1:9" x14ac:dyDescent="0.25">
      <c r="A9" s="24" t="s">
        <v>206</v>
      </c>
      <c r="B9" s="25"/>
      <c r="C9" s="16">
        <f>SUM(C10:E15)</f>
        <v>6</v>
      </c>
      <c r="D9" s="13"/>
      <c r="E9" s="13"/>
      <c r="F9" s="13"/>
      <c r="G9" s="13"/>
      <c r="H9" s="13"/>
      <c r="I9" s="14"/>
    </row>
    <row r="10" spans="1:9" x14ac:dyDescent="0.25">
      <c r="A10" s="5">
        <f>A8+1</f>
        <v>4</v>
      </c>
      <c r="B10" s="7" t="s">
        <v>174</v>
      </c>
      <c r="C10" s="8"/>
      <c r="D10" s="6">
        <v>1</v>
      </c>
      <c r="E10" s="7"/>
      <c r="F10" s="20">
        <v>43720</v>
      </c>
      <c r="G10" s="21"/>
      <c r="H10" s="23" t="s">
        <v>249</v>
      </c>
      <c r="I10" s="23" t="s">
        <v>247</v>
      </c>
    </row>
    <row r="11" spans="1:9" x14ac:dyDescent="0.25">
      <c r="A11" s="5">
        <f>A10+1</f>
        <v>5</v>
      </c>
      <c r="B11" s="7" t="s">
        <v>175</v>
      </c>
      <c r="C11" s="8"/>
      <c r="D11" s="6">
        <v>1</v>
      </c>
      <c r="E11" s="7"/>
      <c r="F11" s="20">
        <v>43725</v>
      </c>
      <c r="G11" s="21"/>
      <c r="H11" s="23" t="s">
        <v>249</v>
      </c>
      <c r="I11" s="23" t="s">
        <v>247</v>
      </c>
    </row>
    <row r="12" spans="1:9" x14ac:dyDescent="0.25">
      <c r="A12" s="5">
        <f t="shared" ref="A12:A15" si="0">A11+1</f>
        <v>6</v>
      </c>
      <c r="B12" s="7" t="s">
        <v>175</v>
      </c>
      <c r="C12" s="8"/>
      <c r="D12" s="6"/>
      <c r="E12" s="7">
        <v>1</v>
      </c>
      <c r="F12" s="20">
        <v>43727</v>
      </c>
      <c r="G12" s="21"/>
      <c r="H12" s="23" t="s">
        <v>249</v>
      </c>
      <c r="I12" s="23" t="s">
        <v>248</v>
      </c>
    </row>
    <row r="13" spans="1:9" x14ac:dyDescent="0.25">
      <c r="A13" s="5">
        <f t="shared" si="0"/>
        <v>7</v>
      </c>
      <c r="B13" s="7" t="s">
        <v>209</v>
      </c>
      <c r="C13" s="8"/>
      <c r="D13" s="6"/>
      <c r="E13" s="7">
        <v>1</v>
      </c>
      <c r="F13" s="20">
        <v>43732</v>
      </c>
      <c r="G13" s="21"/>
      <c r="H13" s="23" t="s">
        <v>249</v>
      </c>
      <c r="I13" s="23" t="s">
        <v>248</v>
      </c>
    </row>
    <row r="14" spans="1:9" x14ac:dyDescent="0.25">
      <c r="A14" s="5">
        <f t="shared" si="0"/>
        <v>8</v>
      </c>
      <c r="B14" s="7" t="s">
        <v>210</v>
      </c>
      <c r="C14" s="8"/>
      <c r="D14" s="6"/>
      <c r="E14" s="7">
        <v>1</v>
      </c>
      <c r="F14" s="20">
        <v>43734</v>
      </c>
      <c r="G14" s="21"/>
      <c r="H14" s="23" t="s">
        <v>249</v>
      </c>
      <c r="I14" s="23" t="s">
        <v>248</v>
      </c>
    </row>
    <row r="15" spans="1:9" x14ac:dyDescent="0.25">
      <c r="A15" s="5">
        <f t="shared" si="0"/>
        <v>9</v>
      </c>
      <c r="B15" s="7" t="s">
        <v>211</v>
      </c>
      <c r="C15" s="8"/>
      <c r="D15" s="6"/>
      <c r="E15" s="7">
        <v>1</v>
      </c>
      <c r="F15" s="20">
        <v>43739</v>
      </c>
      <c r="G15" s="21"/>
      <c r="H15" s="23" t="s">
        <v>249</v>
      </c>
      <c r="I15" s="23" t="s">
        <v>248</v>
      </c>
    </row>
    <row r="16" spans="1:9" x14ac:dyDescent="0.25">
      <c r="A16" s="24" t="s">
        <v>205</v>
      </c>
      <c r="B16" s="25"/>
      <c r="C16" s="16">
        <f>SUM(C17:E27)</f>
        <v>11</v>
      </c>
      <c r="D16" s="13"/>
      <c r="E16" s="13"/>
      <c r="F16" s="13"/>
      <c r="G16" s="13"/>
      <c r="H16" s="13"/>
      <c r="I16" s="14"/>
    </row>
    <row r="17" spans="1:9" x14ac:dyDescent="0.25">
      <c r="A17" s="5">
        <f>A15+1</f>
        <v>10</v>
      </c>
      <c r="B17" s="7" t="s">
        <v>212</v>
      </c>
      <c r="C17" s="8"/>
      <c r="D17" s="6">
        <v>1</v>
      </c>
      <c r="E17" s="7"/>
      <c r="F17" s="20">
        <v>43741</v>
      </c>
      <c r="G17" s="21"/>
      <c r="H17" s="23" t="s">
        <v>249</v>
      </c>
      <c r="I17" s="23" t="s">
        <v>247</v>
      </c>
    </row>
    <row r="18" spans="1:9" x14ac:dyDescent="0.25">
      <c r="A18" s="5">
        <f>A17+1</f>
        <v>11</v>
      </c>
      <c r="B18" s="7" t="s">
        <v>176</v>
      </c>
      <c r="C18" s="8"/>
      <c r="D18" s="6">
        <v>1</v>
      </c>
      <c r="E18" s="7"/>
      <c r="F18" s="20">
        <v>43746</v>
      </c>
      <c r="G18" s="21"/>
      <c r="H18" s="23" t="s">
        <v>249</v>
      </c>
      <c r="I18" s="23" t="s">
        <v>247</v>
      </c>
    </row>
    <row r="19" spans="1:9" x14ac:dyDescent="0.25">
      <c r="A19" s="5">
        <f t="shared" ref="A19:A23" si="1">A18+1</f>
        <v>12</v>
      </c>
      <c r="B19" s="7" t="s">
        <v>177</v>
      </c>
      <c r="C19" s="8"/>
      <c r="D19" s="6"/>
      <c r="E19" s="7">
        <v>1</v>
      </c>
      <c r="F19" s="20">
        <v>43748</v>
      </c>
      <c r="G19" s="21"/>
      <c r="H19" s="23" t="s">
        <v>249</v>
      </c>
      <c r="I19" s="23" t="s">
        <v>248</v>
      </c>
    </row>
    <row r="20" spans="1:9" x14ac:dyDescent="0.25">
      <c r="A20" s="5">
        <f t="shared" si="1"/>
        <v>13</v>
      </c>
      <c r="B20" s="7" t="s">
        <v>178</v>
      </c>
      <c r="C20" s="8"/>
      <c r="D20" s="6"/>
      <c r="E20" s="7">
        <v>1</v>
      </c>
      <c r="F20" s="20">
        <v>43753</v>
      </c>
      <c r="G20" s="21"/>
      <c r="H20" s="23" t="s">
        <v>249</v>
      </c>
      <c r="I20" s="23" t="s">
        <v>248</v>
      </c>
    </row>
    <row r="21" spans="1:9" x14ac:dyDescent="0.25">
      <c r="A21" s="5">
        <f t="shared" si="1"/>
        <v>14</v>
      </c>
      <c r="B21" s="7" t="s">
        <v>179</v>
      </c>
      <c r="C21" s="8"/>
      <c r="D21" s="6"/>
      <c r="E21" s="7">
        <v>1</v>
      </c>
      <c r="F21" s="20">
        <v>43755</v>
      </c>
      <c r="G21" s="21"/>
      <c r="H21" s="23" t="s">
        <v>249</v>
      </c>
      <c r="I21" s="23" t="s">
        <v>248</v>
      </c>
    </row>
    <row r="22" spans="1:9" x14ac:dyDescent="0.25">
      <c r="A22" s="5">
        <f t="shared" si="1"/>
        <v>15</v>
      </c>
      <c r="B22" s="7" t="s">
        <v>180</v>
      </c>
      <c r="C22" s="8"/>
      <c r="D22" s="6"/>
      <c r="E22" s="7">
        <v>1</v>
      </c>
      <c r="F22" s="20">
        <v>43760</v>
      </c>
      <c r="G22" s="21"/>
      <c r="H22" s="23" t="s">
        <v>249</v>
      </c>
      <c r="I22" s="23" t="s">
        <v>248</v>
      </c>
    </row>
    <row r="23" spans="1:9" x14ac:dyDescent="0.25">
      <c r="A23" s="5">
        <f t="shared" si="1"/>
        <v>16</v>
      </c>
      <c r="B23" s="7" t="s">
        <v>181</v>
      </c>
      <c r="C23" s="8"/>
      <c r="D23" s="6"/>
      <c r="E23" s="7">
        <v>1</v>
      </c>
      <c r="F23" s="20">
        <v>43762</v>
      </c>
      <c r="G23" s="21"/>
      <c r="H23" s="23" t="s">
        <v>249</v>
      </c>
      <c r="I23" s="23" t="s">
        <v>248</v>
      </c>
    </row>
    <row r="24" spans="1:9" x14ac:dyDescent="0.25">
      <c r="A24" s="5">
        <f>A23+1</f>
        <v>17</v>
      </c>
      <c r="B24" s="7" t="s">
        <v>182</v>
      </c>
      <c r="C24" s="8"/>
      <c r="D24" s="6"/>
      <c r="E24" s="7">
        <v>1</v>
      </c>
      <c r="F24" s="20">
        <v>43774</v>
      </c>
      <c r="G24" s="21"/>
      <c r="H24" s="23" t="s">
        <v>249</v>
      </c>
      <c r="I24" s="23" t="s">
        <v>248</v>
      </c>
    </row>
    <row r="25" spans="1:9" x14ac:dyDescent="0.25">
      <c r="A25" s="5">
        <f t="shared" ref="A25:A27" si="2">A24+1</f>
        <v>18</v>
      </c>
      <c r="B25" s="7" t="s">
        <v>183</v>
      </c>
      <c r="C25" s="8"/>
      <c r="D25" s="6"/>
      <c r="E25" s="7">
        <v>1</v>
      </c>
      <c r="F25" s="20">
        <v>43776</v>
      </c>
      <c r="G25" s="21"/>
      <c r="H25" s="23" t="s">
        <v>249</v>
      </c>
      <c r="I25" s="23" t="s">
        <v>248</v>
      </c>
    </row>
    <row r="26" spans="1:9" x14ac:dyDescent="0.25">
      <c r="A26" s="5">
        <f t="shared" si="2"/>
        <v>19</v>
      </c>
      <c r="B26" s="7" t="s">
        <v>184</v>
      </c>
      <c r="C26" s="8"/>
      <c r="D26" s="6"/>
      <c r="E26" s="7">
        <v>1</v>
      </c>
      <c r="F26" s="20">
        <v>43781</v>
      </c>
      <c r="G26" s="21"/>
      <c r="H26" s="23" t="s">
        <v>249</v>
      </c>
      <c r="I26" s="23" t="s">
        <v>248</v>
      </c>
    </row>
    <row r="27" spans="1:9" x14ac:dyDescent="0.25">
      <c r="A27" s="5">
        <f t="shared" si="2"/>
        <v>20</v>
      </c>
      <c r="B27" s="7" t="s">
        <v>213</v>
      </c>
      <c r="C27" s="8"/>
      <c r="D27" s="6"/>
      <c r="E27" s="7">
        <v>1</v>
      </c>
      <c r="F27" s="20">
        <v>43783</v>
      </c>
      <c r="G27" s="21"/>
      <c r="H27" s="23" t="s">
        <v>249</v>
      </c>
      <c r="I27" s="23" t="s">
        <v>248</v>
      </c>
    </row>
    <row r="28" spans="1:9" x14ac:dyDescent="0.25">
      <c r="A28" s="24" t="s">
        <v>204</v>
      </c>
      <c r="B28" s="25"/>
      <c r="C28" s="16">
        <f>SUM(C29:E34)</f>
        <v>6</v>
      </c>
      <c r="D28" s="13"/>
      <c r="E28" s="13"/>
      <c r="F28" s="13"/>
      <c r="G28" s="13"/>
      <c r="H28" s="13"/>
      <c r="I28" s="14"/>
    </row>
    <row r="29" spans="1:9" x14ac:dyDescent="0.25">
      <c r="A29" s="5">
        <f>A27+1</f>
        <v>21</v>
      </c>
      <c r="B29" s="7" t="s">
        <v>185</v>
      </c>
      <c r="C29" s="8"/>
      <c r="D29" s="6">
        <v>1</v>
      </c>
      <c r="E29" s="7"/>
      <c r="F29" s="20">
        <v>43788</v>
      </c>
      <c r="G29" s="21"/>
      <c r="H29" s="23" t="s">
        <v>249</v>
      </c>
      <c r="I29" s="23" t="s">
        <v>247</v>
      </c>
    </row>
    <row r="30" spans="1:9" x14ac:dyDescent="0.25">
      <c r="A30" s="5">
        <f>A29+1</f>
        <v>22</v>
      </c>
      <c r="B30" s="7" t="s">
        <v>185</v>
      </c>
      <c r="C30" s="8"/>
      <c r="D30" s="6"/>
      <c r="E30" s="7">
        <v>1</v>
      </c>
      <c r="F30" s="20">
        <v>43790</v>
      </c>
      <c r="G30" s="21"/>
      <c r="H30" s="23" t="s">
        <v>249</v>
      </c>
      <c r="I30" s="23" t="s">
        <v>248</v>
      </c>
    </row>
    <row r="31" spans="1:9" x14ac:dyDescent="0.25">
      <c r="A31" s="5">
        <f t="shared" ref="A31:A34" si="3">A30+1</f>
        <v>23</v>
      </c>
      <c r="B31" s="7" t="s">
        <v>242</v>
      </c>
      <c r="C31" s="8"/>
      <c r="D31" s="6">
        <v>1</v>
      </c>
      <c r="E31" s="7"/>
      <c r="F31" s="20">
        <v>43795</v>
      </c>
      <c r="G31" s="21"/>
      <c r="H31" s="23" t="s">
        <v>249</v>
      </c>
      <c r="I31" s="23" t="s">
        <v>247</v>
      </c>
    </row>
    <row r="32" spans="1:9" x14ac:dyDescent="0.25">
      <c r="A32" s="5">
        <f t="shared" si="3"/>
        <v>24</v>
      </c>
      <c r="B32" s="7" t="s">
        <v>243</v>
      </c>
      <c r="C32" s="8"/>
      <c r="D32" s="6"/>
      <c r="E32" s="7">
        <v>1</v>
      </c>
      <c r="F32" s="20">
        <v>43797</v>
      </c>
      <c r="G32" s="21"/>
      <c r="H32" s="23" t="s">
        <v>249</v>
      </c>
      <c r="I32" s="23" t="s">
        <v>248</v>
      </c>
    </row>
    <row r="33" spans="1:9" x14ac:dyDescent="0.25">
      <c r="A33" s="5">
        <f t="shared" si="3"/>
        <v>25</v>
      </c>
      <c r="B33" s="7" t="s">
        <v>245</v>
      </c>
      <c r="C33" s="8"/>
      <c r="D33" s="6">
        <v>1</v>
      </c>
      <c r="E33" s="7"/>
      <c r="F33" s="20">
        <v>43802</v>
      </c>
      <c r="G33" s="21"/>
      <c r="H33" s="23" t="s">
        <v>249</v>
      </c>
      <c r="I33" s="23" t="s">
        <v>247</v>
      </c>
    </row>
    <row r="34" spans="1:9" x14ac:dyDescent="0.25">
      <c r="A34" s="5">
        <f t="shared" si="3"/>
        <v>26</v>
      </c>
      <c r="B34" s="7" t="s">
        <v>244</v>
      </c>
      <c r="C34" s="8"/>
      <c r="D34" s="6"/>
      <c r="E34" s="7">
        <v>1</v>
      </c>
      <c r="F34" s="20">
        <v>43804</v>
      </c>
      <c r="G34" s="21"/>
      <c r="H34" s="23" t="s">
        <v>249</v>
      </c>
      <c r="I34" s="23" t="s">
        <v>248</v>
      </c>
    </row>
    <row r="35" spans="1:9" x14ac:dyDescent="0.25">
      <c r="A35" s="24" t="s">
        <v>203</v>
      </c>
      <c r="B35" s="25"/>
      <c r="C35" s="16">
        <f>SUM(C36:E42)</f>
        <v>7</v>
      </c>
      <c r="D35" s="13"/>
      <c r="E35" s="13"/>
      <c r="F35" s="13"/>
      <c r="G35" s="13"/>
      <c r="H35" s="13"/>
      <c r="I35" s="14"/>
    </row>
    <row r="36" spans="1:9" x14ac:dyDescent="0.25">
      <c r="A36" s="5">
        <f>A34+1</f>
        <v>27</v>
      </c>
      <c r="B36" s="7" t="s">
        <v>188</v>
      </c>
      <c r="C36" s="8"/>
      <c r="D36" s="6">
        <v>1</v>
      </c>
      <c r="E36" s="7"/>
      <c r="F36" s="20">
        <v>43809</v>
      </c>
      <c r="G36" s="21"/>
      <c r="H36" s="23" t="s">
        <v>249</v>
      </c>
      <c r="I36" s="23" t="s">
        <v>247</v>
      </c>
    </row>
    <row r="37" spans="1:9" x14ac:dyDescent="0.25">
      <c r="A37" s="5">
        <f>A36+1</f>
        <v>28</v>
      </c>
      <c r="B37" s="7" t="s">
        <v>189</v>
      </c>
      <c r="C37" s="8"/>
      <c r="D37" s="6">
        <v>1</v>
      </c>
      <c r="E37" s="7"/>
      <c r="F37" s="20">
        <v>43811</v>
      </c>
      <c r="G37" s="21"/>
      <c r="H37" s="23" t="s">
        <v>249</v>
      </c>
      <c r="I37" s="23" t="s">
        <v>247</v>
      </c>
    </row>
    <row r="38" spans="1:9" x14ac:dyDescent="0.25">
      <c r="A38" s="5">
        <f t="shared" ref="A38:A42" si="4">A37+1</f>
        <v>29</v>
      </c>
      <c r="B38" s="7" t="s">
        <v>189</v>
      </c>
      <c r="C38" s="8"/>
      <c r="D38" s="6"/>
      <c r="E38" s="7">
        <v>1</v>
      </c>
      <c r="F38" s="20">
        <v>43816</v>
      </c>
      <c r="G38" s="21"/>
      <c r="H38" s="23" t="s">
        <v>249</v>
      </c>
      <c r="I38" s="23" t="s">
        <v>248</v>
      </c>
    </row>
    <row r="39" spans="1:9" x14ac:dyDescent="0.25">
      <c r="A39" s="5">
        <f t="shared" si="4"/>
        <v>30</v>
      </c>
      <c r="B39" s="7" t="s">
        <v>214</v>
      </c>
      <c r="C39" s="8"/>
      <c r="D39" s="6"/>
      <c r="E39" s="7">
        <v>1</v>
      </c>
      <c r="F39" s="20">
        <v>43818</v>
      </c>
      <c r="G39" s="21"/>
      <c r="H39" s="23" t="s">
        <v>249</v>
      </c>
      <c r="I39" s="23" t="s">
        <v>248</v>
      </c>
    </row>
    <row r="40" spans="1:9" x14ac:dyDescent="0.25">
      <c r="A40" s="5">
        <f t="shared" si="4"/>
        <v>31</v>
      </c>
      <c r="B40" s="7" t="s">
        <v>215</v>
      </c>
      <c r="C40" s="8"/>
      <c r="D40" s="6"/>
      <c r="E40" s="7">
        <v>1</v>
      </c>
      <c r="F40" s="20">
        <v>43823</v>
      </c>
      <c r="G40" s="21"/>
      <c r="H40" s="23" t="s">
        <v>249</v>
      </c>
      <c r="I40" s="23" t="s">
        <v>248</v>
      </c>
    </row>
    <row r="41" spans="1:9" x14ac:dyDescent="0.25">
      <c r="A41" s="5">
        <f t="shared" si="4"/>
        <v>32</v>
      </c>
      <c r="B41" s="7" t="s">
        <v>216</v>
      </c>
      <c r="C41" s="8"/>
      <c r="D41" s="6"/>
      <c r="E41" s="7">
        <v>1</v>
      </c>
      <c r="F41" s="20">
        <v>43825</v>
      </c>
      <c r="G41" s="21"/>
      <c r="H41" s="23" t="s">
        <v>249</v>
      </c>
      <c r="I41" s="23" t="s">
        <v>248</v>
      </c>
    </row>
    <row r="42" spans="1:9" x14ac:dyDescent="0.25">
      <c r="A42" s="5">
        <f t="shared" si="4"/>
        <v>33</v>
      </c>
      <c r="B42" s="7" t="s">
        <v>217</v>
      </c>
      <c r="C42" s="8"/>
      <c r="D42" s="6"/>
      <c r="E42" s="7">
        <v>1</v>
      </c>
      <c r="F42" s="20">
        <v>43844</v>
      </c>
      <c r="G42" s="21"/>
      <c r="H42" s="23" t="s">
        <v>249</v>
      </c>
      <c r="I42" s="23" t="s">
        <v>248</v>
      </c>
    </row>
    <row r="43" spans="1:9" x14ac:dyDescent="0.25">
      <c r="A43" s="24" t="s">
        <v>202</v>
      </c>
      <c r="B43" s="25"/>
      <c r="C43" s="16">
        <f>SUM(C44:E58)</f>
        <v>15</v>
      </c>
      <c r="D43" s="13"/>
      <c r="E43" s="13"/>
      <c r="F43" s="13"/>
      <c r="G43" s="13"/>
      <c r="H43" s="13"/>
      <c r="I43" s="14"/>
    </row>
    <row r="44" spans="1:9" x14ac:dyDescent="0.25">
      <c r="A44" s="5">
        <f>A42+1</f>
        <v>34</v>
      </c>
      <c r="B44" s="7" t="s">
        <v>218</v>
      </c>
      <c r="C44" s="8"/>
      <c r="D44" s="6">
        <v>1</v>
      </c>
      <c r="E44" s="7"/>
      <c r="F44" s="20">
        <v>43846</v>
      </c>
      <c r="G44" s="21"/>
      <c r="H44" s="23" t="s">
        <v>249</v>
      </c>
      <c r="I44" s="23" t="s">
        <v>247</v>
      </c>
    </row>
    <row r="45" spans="1:9" x14ac:dyDescent="0.25">
      <c r="A45" s="5">
        <f>A44+1</f>
        <v>35</v>
      </c>
      <c r="B45" s="7" t="s">
        <v>219</v>
      </c>
      <c r="C45" s="8"/>
      <c r="D45" s="6">
        <v>1</v>
      </c>
      <c r="E45" s="7"/>
      <c r="F45" s="20">
        <v>43851</v>
      </c>
      <c r="G45" s="21"/>
      <c r="H45" s="23" t="s">
        <v>249</v>
      </c>
      <c r="I45" s="23" t="s">
        <v>247</v>
      </c>
    </row>
    <row r="46" spans="1:9" x14ac:dyDescent="0.25">
      <c r="A46" s="5">
        <f t="shared" ref="A46:A48" si="5">A45+1</f>
        <v>36</v>
      </c>
      <c r="B46" s="7" t="s">
        <v>232</v>
      </c>
      <c r="C46" s="8"/>
      <c r="D46" s="6"/>
      <c r="E46" s="7">
        <v>1</v>
      </c>
      <c r="F46" s="20">
        <v>43853</v>
      </c>
      <c r="G46" s="21"/>
      <c r="H46" s="23" t="s">
        <v>249</v>
      </c>
      <c r="I46" s="23" t="s">
        <v>248</v>
      </c>
    </row>
    <row r="47" spans="1:9" x14ac:dyDescent="0.25">
      <c r="A47" s="5">
        <f t="shared" si="5"/>
        <v>37</v>
      </c>
      <c r="B47" s="7" t="s">
        <v>220</v>
      </c>
      <c r="C47" s="8"/>
      <c r="D47" s="6">
        <v>1</v>
      </c>
      <c r="E47" s="7"/>
      <c r="F47" s="20">
        <v>43858</v>
      </c>
      <c r="G47" s="21"/>
      <c r="H47" s="23" t="s">
        <v>249</v>
      </c>
      <c r="I47" s="23" t="s">
        <v>247</v>
      </c>
    </row>
    <row r="48" spans="1:9" x14ac:dyDescent="0.25">
      <c r="A48" s="5">
        <f t="shared" si="5"/>
        <v>38</v>
      </c>
      <c r="B48" s="7" t="s">
        <v>221</v>
      </c>
      <c r="C48" s="8"/>
      <c r="D48" s="6"/>
      <c r="E48" s="7">
        <v>1</v>
      </c>
      <c r="F48" s="20">
        <v>43860</v>
      </c>
      <c r="G48" s="21"/>
      <c r="H48" s="23" t="s">
        <v>249</v>
      </c>
      <c r="I48" s="23" t="s">
        <v>248</v>
      </c>
    </row>
    <row r="49" spans="1:9" x14ac:dyDescent="0.25">
      <c r="A49" s="5">
        <f t="shared" ref="A49:A51" si="6">A48+1</f>
        <v>39</v>
      </c>
      <c r="B49" s="7" t="s">
        <v>222</v>
      </c>
      <c r="C49" s="8"/>
      <c r="D49" s="6"/>
      <c r="E49" s="7">
        <v>1</v>
      </c>
      <c r="F49" s="20">
        <v>43865</v>
      </c>
      <c r="G49" s="21"/>
      <c r="H49" s="23" t="s">
        <v>249</v>
      </c>
      <c r="I49" s="23" t="s">
        <v>248</v>
      </c>
    </row>
    <row r="50" spans="1:9" x14ac:dyDescent="0.25">
      <c r="A50" s="5">
        <f t="shared" si="6"/>
        <v>40</v>
      </c>
      <c r="B50" s="7" t="s">
        <v>223</v>
      </c>
      <c r="C50" s="8"/>
      <c r="D50" s="6"/>
      <c r="E50" s="7">
        <v>1</v>
      </c>
      <c r="F50" s="20">
        <v>43867</v>
      </c>
      <c r="G50" s="21"/>
      <c r="H50" s="23" t="s">
        <v>249</v>
      </c>
      <c r="I50" s="23" t="s">
        <v>248</v>
      </c>
    </row>
    <row r="51" spans="1:9" x14ac:dyDescent="0.25">
      <c r="A51" s="5">
        <f t="shared" si="6"/>
        <v>41</v>
      </c>
      <c r="B51" s="7" t="s">
        <v>224</v>
      </c>
      <c r="C51" s="8"/>
      <c r="D51" s="6"/>
      <c r="E51" s="7">
        <v>1</v>
      </c>
      <c r="F51" s="20">
        <v>43872</v>
      </c>
      <c r="G51" s="21"/>
      <c r="H51" s="23" t="s">
        <v>249</v>
      </c>
      <c r="I51" s="23" t="s">
        <v>248</v>
      </c>
    </row>
    <row r="52" spans="1:9" x14ac:dyDescent="0.25">
      <c r="A52" s="5">
        <f>A51+1</f>
        <v>42</v>
      </c>
      <c r="B52" s="7" t="s">
        <v>225</v>
      </c>
      <c r="C52" s="8"/>
      <c r="D52" s="6">
        <v>1</v>
      </c>
      <c r="E52" s="7"/>
      <c r="F52" s="20">
        <v>43874</v>
      </c>
      <c r="G52" s="21"/>
      <c r="H52" s="23" t="s">
        <v>249</v>
      </c>
      <c r="I52" s="23" t="s">
        <v>247</v>
      </c>
    </row>
    <row r="53" spans="1:9" x14ac:dyDescent="0.25">
      <c r="A53" s="5">
        <f t="shared" ref="A53:A58" si="7">A52+1</f>
        <v>43</v>
      </c>
      <c r="B53" s="7" t="s">
        <v>226</v>
      </c>
      <c r="C53" s="8"/>
      <c r="D53" s="6"/>
      <c r="E53" s="7">
        <v>1</v>
      </c>
      <c r="F53" s="20">
        <v>43879</v>
      </c>
      <c r="G53" s="21"/>
      <c r="H53" s="23" t="s">
        <v>249</v>
      </c>
      <c r="I53" s="23" t="s">
        <v>248</v>
      </c>
    </row>
    <row r="54" spans="1:9" x14ac:dyDescent="0.25">
      <c r="A54" s="5">
        <f t="shared" si="7"/>
        <v>44</v>
      </c>
      <c r="B54" s="7" t="s">
        <v>227</v>
      </c>
      <c r="C54" s="8"/>
      <c r="D54" s="6"/>
      <c r="E54" s="7">
        <v>1</v>
      </c>
      <c r="F54" s="20">
        <v>43881</v>
      </c>
      <c r="G54" s="21"/>
      <c r="H54" s="23" t="s">
        <v>249</v>
      </c>
      <c r="I54" s="23" t="s">
        <v>248</v>
      </c>
    </row>
    <row r="55" spans="1:9" x14ac:dyDescent="0.25">
      <c r="A55" s="5">
        <f t="shared" si="7"/>
        <v>45</v>
      </c>
      <c r="B55" s="7" t="s">
        <v>228</v>
      </c>
      <c r="C55" s="8"/>
      <c r="D55" s="6"/>
      <c r="E55" s="7">
        <v>1</v>
      </c>
      <c r="F55" s="20">
        <v>43886</v>
      </c>
      <c r="G55" s="21"/>
      <c r="H55" s="23" t="s">
        <v>249</v>
      </c>
      <c r="I55" s="23" t="s">
        <v>248</v>
      </c>
    </row>
    <row r="56" spans="1:9" x14ac:dyDescent="0.25">
      <c r="A56" s="5">
        <f t="shared" si="7"/>
        <v>46</v>
      </c>
      <c r="B56" s="7" t="s">
        <v>229</v>
      </c>
      <c r="C56" s="8"/>
      <c r="D56" s="6"/>
      <c r="E56" s="7">
        <v>1</v>
      </c>
      <c r="F56" s="20">
        <v>43888</v>
      </c>
      <c r="G56" s="21"/>
      <c r="H56" s="23" t="s">
        <v>249</v>
      </c>
      <c r="I56" s="23" t="s">
        <v>248</v>
      </c>
    </row>
    <row r="57" spans="1:9" x14ac:dyDescent="0.25">
      <c r="A57" s="5">
        <f t="shared" si="7"/>
        <v>47</v>
      </c>
      <c r="B57" s="7" t="s">
        <v>230</v>
      </c>
      <c r="C57" s="8"/>
      <c r="D57" s="6"/>
      <c r="E57" s="7">
        <v>1</v>
      </c>
      <c r="F57" s="20">
        <v>43893</v>
      </c>
      <c r="G57" s="21"/>
      <c r="H57" s="23" t="s">
        <v>249</v>
      </c>
      <c r="I57" s="23" t="s">
        <v>248</v>
      </c>
    </row>
    <row r="58" spans="1:9" x14ac:dyDescent="0.25">
      <c r="A58" s="5">
        <f t="shared" si="7"/>
        <v>48</v>
      </c>
      <c r="B58" s="7" t="s">
        <v>231</v>
      </c>
      <c r="C58" s="8"/>
      <c r="D58" s="6"/>
      <c r="E58" s="7">
        <v>1</v>
      </c>
      <c r="F58" s="20">
        <v>43895</v>
      </c>
      <c r="G58" s="21"/>
      <c r="H58" s="23" t="s">
        <v>249</v>
      </c>
      <c r="I58" s="23" t="s">
        <v>248</v>
      </c>
    </row>
    <row r="59" spans="1:9" x14ac:dyDescent="0.25">
      <c r="A59" s="24" t="s">
        <v>201</v>
      </c>
      <c r="B59" s="25"/>
      <c r="C59" s="16">
        <f>SUM(C60:E76)</f>
        <v>17</v>
      </c>
      <c r="D59" s="13"/>
      <c r="E59" s="13"/>
      <c r="F59" s="13"/>
      <c r="G59" s="13"/>
      <c r="H59" s="13"/>
      <c r="I59" s="14"/>
    </row>
    <row r="60" spans="1:9" x14ac:dyDescent="0.25">
      <c r="A60" s="5">
        <f>A58+1</f>
        <v>49</v>
      </c>
      <c r="B60" s="7" t="s">
        <v>233</v>
      </c>
      <c r="C60" s="8"/>
      <c r="D60" s="6">
        <v>1</v>
      </c>
      <c r="E60" s="7"/>
      <c r="F60" s="20">
        <v>43900</v>
      </c>
      <c r="G60" s="21"/>
      <c r="H60" s="23" t="s">
        <v>249</v>
      </c>
      <c r="I60" s="23" t="s">
        <v>247</v>
      </c>
    </row>
    <row r="61" spans="1:9" x14ac:dyDescent="0.25">
      <c r="A61" s="5">
        <f>A60+1</f>
        <v>50</v>
      </c>
      <c r="B61" s="7" t="s">
        <v>234</v>
      </c>
      <c r="C61" s="8"/>
      <c r="D61" s="6">
        <v>1</v>
      </c>
      <c r="E61" s="7"/>
      <c r="F61" s="20">
        <v>43902</v>
      </c>
      <c r="G61" s="21"/>
      <c r="H61" s="23" t="s">
        <v>249</v>
      </c>
      <c r="I61" s="23" t="s">
        <v>247</v>
      </c>
    </row>
    <row r="62" spans="1:9" x14ac:dyDescent="0.25">
      <c r="A62" s="5">
        <f t="shared" ref="A62:A66" si="8">A61+1</f>
        <v>51</v>
      </c>
      <c r="B62" s="7" t="s">
        <v>234</v>
      </c>
      <c r="C62" s="8"/>
      <c r="D62" s="6"/>
      <c r="E62" s="7">
        <v>1</v>
      </c>
      <c r="F62" s="20">
        <v>43907</v>
      </c>
      <c r="G62" s="21"/>
      <c r="H62" s="23" t="s">
        <v>249</v>
      </c>
      <c r="I62" s="23" t="s">
        <v>248</v>
      </c>
    </row>
    <row r="63" spans="1:9" x14ac:dyDescent="0.25">
      <c r="A63" s="5">
        <f t="shared" si="8"/>
        <v>52</v>
      </c>
      <c r="B63" s="7" t="s">
        <v>235</v>
      </c>
      <c r="C63" s="8"/>
      <c r="D63" s="6"/>
      <c r="E63" s="7">
        <v>1</v>
      </c>
      <c r="F63" s="20">
        <v>43909</v>
      </c>
      <c r="G63" s="21"/>
      <c r="H63" s="23" t="s">
        <v>249</v>
      </c>
      <c r="I63" s="23" t="s">
        <v>248</v>
      </c>
    </row>
    <row r="64" spans="1:9" x14ac:dyDescent="0.25">
      <c r="A64" s="5">
        <f t="shared" si="8"/>
        <v>53</v>
      </c>
      <c r="B64" s="7" t="s">
        <v>235</v>
      </c>
      <c r="C64" s="8"/>
      <c r="D64" s="6"/>
      <c r="E64" s="7">
        <v>1</v>
      </c>
      <c r="F64" s="20">
        <v>43921</v>
      </c>
      <c r="G64" s="21"/>
      <c r="H64" s="23" t="s">
        <v>249</v>
      </c>
      <c r="I64" s="23" t="s">
        <v>248</v>
      </c>
    </row>
    <row r="65" spans="1:9" x14ac:dyDescent="0.25">
      <c r="A65" s="5">
        <f t="shared" si="8"/>
        <v>54</v>
      </c>
      <c r="B65" s="7" t="s">
        <v>235</v>
      </c>
      <c r="C65" s="8"/>
      <c r="D65" s="6"/>
      <c r="E65" s="7">
        <v>1</v>
      </c>
      <c r="F65" s="20">
        <v>43923</v>
      </c>
      <c r="G65" s="21"/>
      <c r="H65" s="23" t="s">
        <v>249</v>
      </c>
      <c r="I65" s="23" t="s">
        <v>248</v>
      </c>
    </row>
    <row r="66" spans="1:9" x14ac:dyDescent="0.25">
      <c r="A66" s="5">
        <f t="shared" si="8"/>
        <v>55</v>
      </c>
      <c r="B66" s="7" t="s">
        <v>235</v>
      </c>
      <c r="C66" s="8"/>
      <c r="D66" s="6"/>
      <c r="E66" s="7">
        <v>1</v>
      </c>
      <c r="F66" s="20">
        <v>43928</v>
      </c>
      <c r="G66" s="21"/>
      <c r="H66" s="23" t="s">
        <v>249</v>
      </c>
      <c r="I66" s="23" t="s">
        <v>248</v>
      </c>
    </row>
    <row r="67" spans="1:9" x14ac:dyDescent="0.25">
      <c r="A67" s="5">
        <f>A66+1</f>
        <v>56</v>
      </c>
      <c r="B67" s="7" t="s">
        <v>236</v>
      </c>
      <c r="C67" s="8"/>
      <c r="D67" s="6"/>
      <c r="E67" s="7">
        <v>1</v>
      </c>
      <c r="F67" s="20">
        <v>43930</v>
      </c>
      <c r="G67" s="21"/>
      <c r="H67" s="23" t="s">
        <v>249</v>
      </c>
      <c r="I67" s="23" t="s">
        <v>248</v>
      </c>
    </row>
    <row r="68" spans="1:9" x14ac:dyDescent="0.25">
      <c r="A68" s="5">
        <f t="shared" ref="A68:A76" si="9">A67+1</f>
        <v>57</v>
      </c>
      <c r="B68" s="7" t="s">
        <v>236</v>
      </c>
      <c r="C68" s="8"/>
      <c r="D68" s="6"/>
      <c r="E68" s="7">
        <v>1</v>
      </c>
      <c r="F68" s="20">
        <v>43935</v>
      </c>
      <c r="G68" s="21"/>
      <c r="H68" s="23" t="s">
        <v>249</v>
      </c>
      <c r="I68" s="23" t="s">
        <v>248</v>
      </c>
    </row>
    <row r="69" spans="1:9" x14ac:dyDescent="0.25">
      <c r="A69" s="5">
        <f t="shared" si="9"/>
        <v>58</v>
      </c>
      <c r="B69" s="7" t="s">
        <v>236</v>
      </c>
      <c r="C69" s="8"/>
      <c r="D69" s="6"/>
      <c r="E69" s="7">
        <v>1</v>
      </c>
      <c r="F69" s="20">
        <v>43937</v>
      </c>
      <c r="G69" s="21"/>
      <c r="H69" s="23" t="s">
        <v>249</v>
      </c>
      <c r="I69" s="23" t="s">
        <v>248</v>
      </c>
    </row>
    <row r="70" spans="1:9" x14ac:dyDescent="0.25">
      <c r="A70" s="5">
        <f t="shared" si="9"/>
        <v>59</v>
      </c>
      <c r="B70" s="7" t="s">
        <v>236</v>
      </c>
      <c r="C70" s="8"/>
      <c r="D70" s="6"/>
      <c r="E70" s="7">
        <v>1</v>
      </c>
      <c r="F70" s="20">
        <v>43942</v>
      </c>
      <c r="G70" s="21"/>
      <c r="H70" s="23" t="s">
        <v>249</v>
      </c>
      <c r="I70" s="23" t="s">
        <v>248</v>
      </c>
    </row>
    <row r="71" spans="1:9" x14ac:dyDescent="0.25">
      <c r="A71" s="5">
        <f t="shared" si="9"/>
        <v>60</v>
      </c>
      <c r="B71" s="7" t="s">
        <v>237</v>
      </c>
      <c r="C71" s="8"/>
      <c r="D71" s="6"/>
      <c r="E71" s="7">
        <v>1</v>
      </c>
      <c r="F71" s="20">
        <v>43944</v>
      </c>
      <c r="G71" s="21"/>
      <c r="H71" s="23" t="s">
        <v>249</v>
      </c>
      <c r="I71" s="23" t="s">
        <v>248</v>
      </c>
    </row>
    <row r="72" spans="1:9" x14ac:dyDescent="0.25">
      <c r="A72" s="5">
        <f t="shared" si="9"/>
        <v>61</v>
      </c>
      <c r="B72" s="7" t="s">
        <v>237</v>
      </c>
      <c r="C72" s="8"/>
      <c r="D72" s="6"/>
      <c r="E72" s="7">
        <v>1</v>
      </c>
      <c r="F72" s="20">
        <v>43949</v>
      </c>
      <c r="G72" s="21"/>
      <c r="H72" s="23" t="s">
        <v>249</v>
      </c>
      <c r="I72" s="23" t="s">
        <v>248</v>
      </c>
    </row>
    <row r="73" spans="1:9" x14ac:dyDescent="0.25">
      <c r="A73" s="5">
        <f t="shared" si="9"/>
        <v>62</v>
      </c>
      <c r="B73" s="7" t="s">
        <v>237</v>
      </c>
      <c r="C73" s="8"/>
      <c r="D73" s="6"/>
      <c r="E73" s="7">
        <v>1</v>
      </c>
      <c r="F73" s="20">
        <v>43951</v>
      </c>
      <c r="G73" s="21"/>
      <c r="H73" s="23" t="s">
        <v>249</v>
      </c>
      <c r="I73" s="23" t="s">
        <v>248</v>
      </c>
    </row>
    <row r="74" spans="1:9" x14ac:dyDescent="0.25">
      <c r="A74" s="5">
        <f t="shared" si="9"/>
        <v>63</v>
      </c>
      <c r="B74" s="7" t="s">
        <v>238</v>
      </c>
      <c r="C74" s="8"/>
      <c r="D74" s="6"/>
      <c r="E74" s="7">
        <v>1</v>
      </c>
      <c r="F74" s="20">
        <v>43956</v>
      </c>
      <c r="G74" s="21"/>
      <c r="H74" s="23" t="s">
        <v>249</v>
      </c>
      <c r="I74" s="23" t="s">
        <v>248</v>
      </c>
    </row>
    <row r="75" spans="1:9" x14ac:dyDescent="0.25">
      <c r="A75" s="5">
        <f t="shared" si="9"/>
        <v>64</v>
      </c>
      <c r="B75" s="7" t="s">
        <v>238</v>
      </c>
      <c r="C75" s="8"/>
      <c r="D75" s="6"/>
      <c r="E75" s="7">
        <v>1</v>
      </c>
      <c r="F75" s="20">
        <v>43958</v>
      </c>
      <c r="G75" s="21"/>
      <c r="H75" s="23" t="s">
        <v>249</v>
      </c>
      <c r="I75" s="23" t="s">
        <v>248</v>
      </c>
    </row>
    <row r="76" spans="1:9" x14ac:dyDescent="0.25">
      <c r="A76" s="5">
        <f t="shared" si="9"/>
        <v>65</v>
      </c>
      <c r="B76" s="7" t="s">
        <v>239</v>
      </c>
      <c r="C76" s="8"/>
      <c r="D76" s="6"/>
      <c r="E76" s="7">
        <v>1</v>
      </c>
      <c r="F76" s="20">
        <v>43963</v>
      </c>
      <c r="G76" s="21"/>
      <c r="H76" s="23" t="s">
        <v>249</v>
      </c>
      <c r="I76" s="23" t="s">
        <v>248</v>
      </c>
    </row>
    <row r="77" spans="1:9" x14ac:dyDescent="0.25">
      <c r="A77" s="24" t="s">
        <v>200</v>
      </c>
      <c r="B77" s="25"/>
      <c r="C77" s="16">
        <f>SUM(C78:E81)</f>
        <v>4</v>
      </c>
      <c r="D77" s="13"/>
      <c r="E77" s="13"/>
      <c r="F77" s="13"/>
      <c r="G77" s="13"/>
      <c r="H77" s="13"/>
      <c r="I77" s="14"/>
    </row>
    <row r="78" spans="1:9" x14ac:dyDescent="0.25">
      <c r="A78" s="5">
        <f>A76+1</f>
        <v>66</v>
      </c>
      <c r="B78" s="7" t="s">
        <v>116</v>
      </c>
      <c r="C78" s="8"/>
      <c r="D78" s="6">
        <v>1</v>
      </c>
      <c r="E78" s="7"/>
      <c r="F78" s="20">
        <v>43965</v>
      </c>
      <c r="G78" s="21"/>
      <c r="H78" s="23" t="s">
        <v>249</v>
      </c>
      <c r="I78" s="23" t="s">
        <v>247</v>
      </c>
    </row>
    <row r="79" spans="1:9" x14ac:dyDescent="0.25">
      <c r="A79" s="5">
        <f>A78+1</f>
        <v>67</v>
      </c>
      <c r="B79" s="7" t="s">
        <v>116</v>
      </c>
      <c r="C79" s="8"/>
      <c r="D79" s="6"/>
      <c r="E79" s="7">
        <v>1</v>
      </c>
      <c r="F79" s="20">
        <v>43970</v>
      </c>
      <c r="G79" s="21"/>
      <c r="H79" s="23" t="s">
        <v>249</v>
      </c>
      <c r="I79" s="23" t="s">
        <v>248</v>
      </c>
    </row>
    <row r="80" spans="1:9" x14ac:dyDescent="0.25">
      <c r="A80" s="5">
        <f>A79+1</f>
        <v>68</v>
      </c>
      <c r="B80" s="7" t="s">
        <v>240</v>
      </c>
      <c r="C80" s="8"/>
      <c r="D80" s="6">
        <v>1</v>
      </c>
      <c r="E80" s="7"/>
      <c r="F80" s="20">
        <v>43972</v>
      </c>
      <c r="G80" s="21"/>
      <c r="H80" s="23" t="s">
        <v>249</v>
      </c>
      <c r="I80" s="23" t="s">
        <v>247</v>
      </c>
    </row>
    <row r="81" spans="1:9" x14ac:dyDescent="0.25">
      <c r="A81" s="5">
        <f>A80+1</f>
        <v>69</v>
      </c>
      <c r="B81" s="7" t="s">
        <v>241</v>
      </c>
      <c r="C81" s="8"/>
      <c r="D81" s="6"/>
      <c r="E81" s="7">
        <v>1</v>
      </c>
      <c r="F81" s="20">
        <v>43977</v>
      </c>
      <c r="G81" s="21"/>
      <c r="H81" s="23" t="s">
        <v>249</v>
      </c>
      <c r="I81" s="23" t="s">
        <v>248</v>
      </c>
    </row>
    <row r="82" spans="1:9" x14ac:dyDescent="0.25">
      <c r="A82" s="24" t="s">
        <v>87</v>
      </c>
      <c r="B82" s="25"/>
      <c r="C82" s="16">
        <f>SUM(C83:E91)</f>
        <v>1</v>
      </c>
      <c r="D82" s="13"/>
      <c r="E82" s="13"/>
      <c r="F82" s="13"/>
      <c r="G82" s="13"/>
      <c r="H82" s="13"/>
      <c r="I82" s="14"/>
    </row>
    <row r="83" spans="1:9" x14ac:dyDescent="0.25">
      <c r="A83" s="5">
        <f>A81+1</f>
        <v>70</v>
      </c>
      <c r="B83" s="7" t="s">
        <v>116</v>
      </c>
      <c r="C83" s="8"/>
      <c r="D83" s="6"/>
      <c r="E83" s="7">
        <v>1</v>
      </c>
      <c r="F83" s="20">
        <v>43979</v>
      </c>
      <c r="G83" s="21"/>
      <c r="H83" s="23" t="s">
        <v>249</v>
      </c>
      <c r="I83" s="23" t="s">
        <v>248</v>
      </c>
    </row>
  </sheetData>
  <mergeCells count="16">
    <mergeCell ref="C3:E3"/>
    <mergeCell ref="F3:G3"/>
    <mergeCell ref="H3:H4"/>
    <mergeCell ref="I3:I4"/>
    <mergeCell ref="A1:I2"/>
    <mergeCell ref="A82:B82"/>
    <mergeCell ref="A59:B59"/>
    <mergeCell ref="A35:B35"/>
    <mergeCell ref="A77:B77"/>
    <mergeCell ref="A3:A4"/>
    <mergeCell ref="B3:B4"/>
    <mergeCell ref="A5:B5"/>
    <mergeCell ref="A9:B9"/>
    <mergeCell ref="A16:B16"/>
    <mergeCell ref="A28:B28"/>
    <mergeCell ref="A43:B43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Normal="100" workbookViewId="0">
      <selection sqref="A1:I2"/>
    </sheetView>
  </sheetViews>
  <sheetFormatPr defaultRowHeight="15" x14ac:dyDescent="0.25"/>
  <cols>
    <col min="1" max="1" width="3.5703125" style="1" customWidth="1"/>
    <col min="2" max="2" width="45.28515625" style="1" customWidth="1"/>
    <col min="3" max="5" width="9.7109375" style="1" customWidth="1"/>
    <col min="6" max="7" width="7.7109375" style="1" customWidth="1"/>
    <col min="8" max="8" width="19.140625" style="1" customWidth="1"/>
    <col min="9" max="9" width="18.5703125" style="1" customWidth="1"/>
    <col min="10" max="16384" width="9.140625" style="1"/>
  </cols>
  <sheetData>
    <row r="1" spans="1:9" s="40" customFormat="1" ht="24.95" customHeight="1" x14ac:dyDescent="0.25">
      <c r="A1" s="41" t="s">
        <v>258</v>
      </c>
      <c r="B1" s="41"/>
      <c r="C1" s="41"/>
      <c r="D1" s="41"/>
      <c r="E1" s="41"/>
      <c r="F1" s="41"/>
      <c r="G1" s="41"/>
      <c r="H1" s="41"/>
      <c r="I1" s="41"/>
    </row>
    <row r="2" spans="1:9" s="40" customFormat="1" ht="24.95" customHeight="1" thickBot="1" x14ac:dyDescent="0.3">
      <c r="A2" s="42"/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32" t="s">
        <v>0</v>
      </c>
      <c r="B3" s="32" t="s">
        <v>1</v>
      </c>
      <c r="C3" s="34" t="s">
        <v>10</v>
      </c>
      <c r="D3" s="35"/>
      <c r="E3" s="36"/>
      <c r="F3" s="34" t="s">
        <v>5</v>
      </c>
      <c r="G3" s="36"/>
      <c r="H3" s="26" t="s">
        <v>8</v>
      </c>
      <c r="I3" s="26" t="s">
        <v>9</v>
      </c>
    </row>
    <row r="4" spans="1:9" ht="15.75" thickBot="1" x14ac:dyDescent="0.3">
      <c r="A4" s="33"/>
      <c r="B4" s="33"/>
      <c r="C4" s="3" t="s">
        <v>4</v>
      </c>
      <c r="D4" s="2" t="s">
        <v>2</v>
      </c>
      <c r="E4" s="4" t="s">
        <v>3</v>
      </c>
      <c r="F4" s="3" t="s">
        <v>6</v>
      </c>
      <c r="G4" s="4" t="s">
        <v>7</v>
      </c>
      <c r="H4" s="27"/>
      <c r="I4" s="27"/>
    </row>
    <row r="5" spans="1:9" x14ac:dyDescent="0.25">
      <c r="A5" s="24" t="s">
        <v>199</v>
      </c>
      <c r="B5" s="25"/>
      <c r="C5" s="16">
        <f>SUM(C6:E8)</f>
        <v>3</v>
      </c>
      <c r="D5" s="13"/>
      <c r="E5" s="13"/>
      <c r="F5" s="13"/>
      <c r="G5" s="13"/>
      <c r="H5" s="13"/>
      <c r="I5" s="14"/>
    </row>
    <row r="6" spans="1:9" x14ac:dyDescent="0.25">
      <c r="A6" s="5">
        <v>1</v>
      </c>
      <c r="B6" s="7" t="s">
        <v>92</v>
      </c>
      <c r="C6" s="8"/>
      <c r="D6" s="6">
        <v>1</v>
      </c>
      <c r="E6" s="7"/>
      <c r="F6" s="22">
        <v>43714</v>
      </c>
      <c r="G6" s="21"/>
      <c r="H6" s="23" t="s">
        <v>249</v>
      </c>
      <c r="I6" s="23" t="s">
        <v>247</v>
      </c>
    </row>
    <row r="7" spans="1:9" x14ac:dyDescent="0.25">
      <c r="A7" s="5">
        <f>A6+1</f>
        <v>2</v>
      </c>
      <c r="B7" s="7" t="s">
        <v>207</v>
      </c>
      <c r="C7" s="8"/>
      <c r="D7" s="6"/>
      <c r="E7" s="7">
        <v>1</v>
      </c>
      <c r="F7" s="22">
        <v>43714</v>
      </c>
      <c r="G7" s="21"/>
      <c r="H7" s="23" t="s">
        <v>249</v>
      </c>
      <c r="I7" s="23" t="s">
        <v>248</v>
      </c>
    </row>
    <row r="8" spans="1:9" x14ac:dyDescent="0.25">
      <c r="A8" s="5">
        <f>A7+1</f>
        <v>3</v>
      </c>
      <c r="B8" s="7" t="s">
        <v>208</v>
      </c>
      <c r="C8" s="8"/>
      <c r="D8" s="6"/>
      <c r="E8" s="7">
        <v>1</v>
      </c>
      <c r="F8" s="20">
        <v>43721</v>
      </c>
      <c r="G8" s="21"/>
      <c r="H8" s="23" t="s">
        <v>249</v>
      </c>
      <c r="I8" s="23" t="s">
        <v>248</v>
      </c>
    </row>
    <row r="9" spans="1:9" x14ac:dyDescent="0.25">
      <c r="A9" s="24" t="s">
        <v>206</v>
      </c>
      <c r="B9" s="25"/>
      <c r="C9" s="16">
        <f>SUM(C10:E15)</f>
        <v>6</v>
      </c>
      <c r="D9" s="13"/>
      <c r="E9" s="13"/>
      <c r="F9" s="13"/>
      <c r="G9" s="13"/>
      <c r="H9" s="13"/>
      <c r="I9" s="14"/>
    </row>
    <row r="10" spans="1:9" x14ac:dyDescent="0.25">
      <c r="A10" s="5">
        <f>A8+1</f>
        <v>4</v>
      </c>
      <c r="B10" s="7" t="s">
        <v>174</v>
      </c>
      <c r="C10" s="8"/>
      <c r="D10" s="6">
        <v>1</v>
      </c>
      <c r="E10" s="7"/>
      <c r="F10" s="20">
        <v>43721</v>
      </c>
      <c r="G10" s="21"/>
      <c r="H10" s="23" t="s">
        <v>249</v>
      </c>
      <c r="I10" s="23" t="s">
        <v>247</v>
      </c>
    </row>
    <row r="11" spans="1:9" x14ac:dyDescent="0.25">
      <c r="A11" s="5">
        <f>A10+1</f>
        <v>5</v>
      </c>
      <c r="B11" s="7" t="s">
        <v>175</v>
      </c>
      <c r="C11" s="8"/>
      <c r="D11" s="6">
        <v>1</v>
      </c>
      <c r="E11" s="7"/>
      <c r="F11" s="20">
        <v>43728</v>
      </c>
      <c r="G11" s="21"/>
      <c r="H11" s="23" t="s">
        <v>249</v>
      </c>
      <c r="I11" s="23" t="s">
        <v>247</v>
      </c>
    </row>
    <row r="12" spans="1:9" x14ac:dyDescent="0.25">
      <c r="A12" s="5">
        <f t="shared" ref="A12:A15" si="0">A11+1</f>
        <v>6</v>
      </c>
      <c r="B12" s="7" t="s">
        <v>175</v>
      </c>
      <c r="C12" s="8"/>
      <c r="D12" s="6"/>
      <c r="E12" s="7">
        <v>1</v>
      </c>
      <c r="F12" s="20">
        <v>43728</v>
      </c>
      <c r="G12" s="21"/>
      <c r="H12" s="23" t="s">
        <v>249</v>
      </c>
      <c r="I12" s="23" t="s">
        <v>248</v>
      </c>
    </row>
    <row r="13" spans="1:9" x14ac:dyDescent="0.25">
      <c r="A13" s="5">
        <f t="shared" si="0"/>
        <v>7</v>
      </c>
      <c r="B13" s="7" t="s">
        <v>209</v>
      </c>
      <c r="C13" s="8"/>
      <c r="D13" s="6"/>
      <c r="E13" s="7">
        <v>1</v>
      </c>
      <c r="F13" s="20">
        <v>43735</v>
      </c>
      <c r="G13" s="21"/>
      <c r="H13" s="23" t="s">
        <v>249</v>
      </c>
      <c r="I13" s="23" t="s">
        <v>248</v>
      </c>
    </row>
    <row r="14" spans="1:9" x14ac:dyDescent="0.25">
      <c r="A14" s="5">
        <f t="shared" si="0"/>
        <v>8</v>
      </c>
      <c r="B14" s="7" t="s">
        <v>210</v>
      </c>
      <c r="C14" s="8"/>
      <c r="D14" s="6"/>
      <c r="E14" s="7">
        <v>1</v>
      </c>
      <c r="F14" s="20">
        <v>43735</v>
      </c>
      <c r="G14" s="21"/>
      <c r="H14" s="23" t="s">
        <v>249</v>
      </c>
      <c r="I14" s="23" t="s">
        <v>248</v>
      </c>
    </row>
    <row r="15" spans="1:9" x14ac:dyDescent="0.25">
      <c r="A15" s="5">
        <f t="shared" si="0"/>
        <v>9</v>
      </c>
      <c r="B15" s="7" t="s">
        <v>211</v>
      </c>
      <c r="C15" s="8"/>
      <c r="D15" s="6"/>
      <c r="E15" s="7">
        <v>1</v>
      </c>
      <c r="F15" s="20">
        <v>43742</v>
      </c>
      <c r="G15" s="21"/>
      <c r="H15" s="23" t="s">
        <v>249</v>
      </c>
      <c r="I15" s="23" t="s">
        <v>248</v>
      </c>
    </row>
    <row r="16" spans="1:9" x14ac:dyDescent="0.25">
      <c r="A16" s="24" t="s">
        <v>205</v>
      </c>
      <c r="B16" s="25"/>
      <c r="C16" s="16">
        <f>SUM(C17:E27)</f>
        <v>11</v>
      </c>
      <c r="D16" s="13"/>
      <c r="E16" s="13"/>
      <c r="F16" s="13"/>
      <c r="G16" s="13"/>
      <c r="H16" s="13"/>
      <c r="I16" s="14"/>
    </row>
    <row r="17" spans="1:9" x14ac:dyDescent="0.25">
      <c r="A17" s="5">
        <f>A15+1</f>
        <v>10</v>
      </c>
      <c r="B17" s="7" t="s">
        <v>212</v>
      </c>
      <c r="C17" s="8"/>
      <c r="D17" s="6">
        <v>1</v>
      </c>
      <c r="E17" s="7"/>
      <c r="F17" s="20">
        <v>43742</v>
      </c>
      <c r="G17" s="21"/>
      <c r="H17" s="23" t="s">
        <v>249</v>
      </c>
      <c r="I17" s="23" t="s">
        <v>247</v>
      </c>
    </row>
    <row r="18" spans="1:9" x14ac:dyDescent="0.25">
      <c r="A18" s="5">
        <f>A17+1</f>
        <v>11</v>
      </c>
      <c r="B18" s="7" t="s">
        <v>176</v>
      </c>
      <c r="C18" s="8"/>
      <c r="D18" s="6">
        <v>1</v>
      </c>
      <c r="E18" s="7"/>
      <c r="F18" s="20">
        <v>43749</v>
      </c>
      <c r="G18" s="21"/>
      <c r="H18" s="23" t="s">
        <v>249</v>
      </c>
      <c r="I18" s="23" t="s">
        <v>247</v>
      </c>
    </row>
    <row r="19" spans="1:9" x14ac:dyDescent="0.25">
      <c r="A19" s="5">
        <f t="shared" ref="A19:A23" si="1">A18+1</f>
        <v>12</v>
      </c>
      <c r="B19" s="7" t="s">
        <v>177</v>
      </c>
      <c r="C19" s="8"/>
      <c r="D19" s="6"/>
      <c r="E19" s="7">
        <v>1</v>
      </c>
      <c r="F19" s="20">
        <v>43749</v>
      </c>
      <c r="G19" s="21"/>
      <c r="H19" s="23" t="s">
        <v>249</v>
      </c>
      <c r="I19" s="23" t="s">
        <v>248</v>
      </c>
    </row>
    <row r="20" spans="1:9" x14ac:dyDescent="0.25">
      <c r="A20" s="5">
        <f t="shared" si="1"/>
        <v>13</v>
      </c>
      <c r="B20" s="7" t="s">
        <v>178</v>
      </c>
      <c r="C20" s="8"/>
      <c r="D20" s="6"/>
      <c r="E20" s="7">
        <v>1</v>
      </c>
      <c r="F20" s="20">
        <v>43756</v>
      </c>
      <c r="G20" s="21"/>
      <c r="H20" s="23" t="s">
        <v>249</v>
      </c>
      <c r="I20" s="23" t="s">
        <v>248</v>
      </c>
    </row>
    <row r="21" spans="1:9" x14ac:dyDescent="0.25">
      <c r="A21" s="5">
        <f t="shared" si="1"/>
        <v>14</v>
      </c>
      <c r="B21" s="7" t="s">
        <v>179</v>
      </c>
      <c r="C21" s="8"/>
      <c r="D21" s="6"/>
      <c r="E21" s="7">
        <v>1</v>
      </c>
      <c r="F21" s="20">
        <v>43756</v>
      </c>
      <c r="G21" s="21"/>
      <c r="H21" s="23" t="s">
        <v>249</v>
      </c>
      <c r="I21" s="23" t="s">
        <v>248</v>
      </c>
    </row>
    <row r="22" spans="1:9" x14ac:dyDescent="0.25">
      <c r="A22" s="5">
        <f t="shared" si="1"/>
        <v>15</v>
      </c>
      <c r="B22" s="7" t="s">
        <v>180</v>
      </c>
      <c r="C22" s="8"/>
      <c r="D22" s="6"/>
      <c r="E22" s="7">
        <v>1</v>
      </c>
      <c r="F22" s="20">
        <v>43763</v>
      </c>
      <c r="G22" s="21"/>
      <c r="H22" s="23" t="s">
        <v>249</v>
      </c>
      <c r="I22" s="23" t="s">
        <v>248</v>
      </c>
    </row>
    <row r="23" spans="1:9" x14ac:dyDescent="0.25">
      <c r="A23" s="5">
        <f t="shared" si="1"/>
        <v>16</v>
      </c>
      <c r="B23" s="7" t="s">
        <v>181</v>
      </c>
      <c r="C23" s="8"/>
      <c r="D23" s="6"/>
      <c r="E23" s="7">
        <v>1</v>
      </c>
      <c r="F23" s="20">
        <v>43763</v>
      </c>
      <c r="G23" s="21"/>
      <c r="H23" s="23" t="s">
        <v>249</v>
      </c>
      <c r="I23" s="23" t="s">
        <v>248</v>
      </c>
    </row>
    <row r="24" spans="1:9" x14ac:dyDescent="0.25">
      <c r="A24" s="5">
        <f>A23+1</f>
        <v>17</v>
      </c>
      <c r="B24" s="7" t="s">
        <v>182</v>
      </c>
      <c r="C24" s="8"/>
      <c r="D24" s="6"/>
      <c r="E24" s="7">
        <v>1</v>
      </c>
      <c r="F24" s="20">
        <v>43777</v>
      </c>
      <c r="G24" s="21"/>
      <c r="H24" s="23" t="s">
        <v>249</v>
      </c>
      <c r="I24" s="23" t="s">
        <v>248</v>
      </c>
    </row>
    <row r="25" spans="1:9" x14ac:dyDescent="0.25">
      <c r="A25" s="5">
        <f t="shared" ref="A25:A27" si="2">A24+1</f>
        <v>18</v>
      </c>
      <c r="B25" s="7" t="s">
        <v>183</v>
      </c>
      <c r="C25" s="8"/>
      <c r="D25" s="6"/>
      <c r="E25" s="7">
        <v>1</v>
      </c>
      <c r="F25" s="20">
        <v>43777</v>
      </c>
      <c r="G25" s="21"/>
      <c r="H25" s="23" t="s">
        <v>249</v>
      </c>
      <c r="I25" s="23" t="s">
        <v>248</v>
      </c>
    </row>
    <row r="26" spans="1:9" x14ac:dyDescent="0.25">
      <c r="A26" s="5">
        <f t="shared" si="2"/>
        <v>19</v>
      </c>
      <c r="B26" s="7" t="s">
        <v>184</v>
      </c>
      <c r="C26" s="8"/>
      <c r="D26" s="6"/>
      <c r="E26" s="7">
        <v>1</v>
      </c>
      <c r="F26" s="20">
        <v>43784</v>
      </c>
      <c r="G26" s="21"/>
      <c r="H26" s="23" t="s">
        <v>249</v>
      </c>
      <c r="I26" s="23" t="s">
        <v>248</v>
      </c>
    </row>
    <row r="27" spans="1:9" x14ac:dyDescent="0.25">
      <c r="A27" s="5">
        <f t="shared" si="2"/>
        <v>20</v>
      </c>
      <c r="B27" s="7" t="s">
        <v>213</v>
      </c>
      <c r="C27" s="8"/>
      <c r="D27" s="6"/>
      <c r="E27" s="7">
        <v>1</v>
      </c>
      <c r="F27" s="20">
        <v>43784</v>
      </c>
      <c r="G27" s="21"/>
      <c r="H27" s="23" t="s">
        <v>249</v>
      </c>
      <c r="I27" s="23" t="s">
        <v>248</v>
      </c>
    </row>
    <row r="28" spans="1:9" x14ac:dyDescent="0.25">
      <c r="A28" s="24" t="s">
        <v>204</v>
      </c>
      <c r="B28" s="25"/>
      <c r="C28" s="16">
        <f>SUM(C29:E34)</f>
        <v>6</v>
      </c>
      <c r="D28" s="13"/>
      <c r="E28" s="13"/>
      <c r="F28" s="13"/>
      <c r="G28" s="13"/>
      <c r="H28" s="13"/>
      <c r="I28" s="14"/>
    </row>
    <row r="29" spans="1:9" x14ac:dyDescent="0.25">
      <c r="A29" s="5">
        <f>A27+1</f>
        <v>21</v>
      </c>
      <c r="B29" s="7" t="s">
        <v>185</v>
      </c>
      <c r="C29" s="8"/>
      <c r="D29" s="6">
        <v>1</v>
      </c>
      <c r="E29" s="7"/>
      <c r="F29" s="20">
        <v>43791</v>
      </c>
      <c r="G29" s="21"/>
      <c r="H29" s="23" t="s">
        <v>249</v>
      </c>
      <c r="I29" s="23" t="s">
        <v>247</v>
      </c>
    </row>
    <row r="30" spans="1:9" x14ac:dyDescent="0.25">
      <c r="A30" s="5">
        <f>A29+1</f>
        <v>22</v>
      </c>
      <c r="B30" s="7" t="s">
        <v>185</v>
      </c>
      <c r="C30" s="8"/>
      <c r="D30" s="6"/>
      <c r="E30" s="7">
        <v>1</v>
      </c>
      <c r="F30" s="20">
        <v>43791</v>
      </c>
      <c r="G30" s="21"/>
      <c r="H30" s="23" t="s">
        <v>249</v>
      </c>
      <c r="I30" s="23" t="s">
        <v>248</v>
      </c>
    </row>
    <row r="31" spans="1:9" x14ac:dyDescent="0.25">
      <c r="A31" s="5">
        <f t="shared" ref="A31:A34" si="3">A30+1</f>
        <v>23</v>
      </c>
      <c r="B31" s="7" t="s">
        <v>242</v>
      </c>
      <c r="C31" s="8"/>
      <c r="D31" s="6">
        <v>1</v>
      </c>
      <c r="E31" s="7"/>
      <c r="F31" s="20">
        <v>43798</v>
      </c>
      <c r="G31" s="21"/>
      <c r="H31" s="23" t="s">
        <v>249</v>
      </c>
      <c r="I31" s="23" t="s">
        <v>247</v>
      </c>
    </row>
    <row r="32" spans="1:9" x14ac:dyDescent="0.25">
      <c r="A32" s="5">
        <f t="shared" si="3"/>
        <v>24</v>
      </c>
      <c r="B32" s="7" t="s">
        <v>243</v>
      </c>
      <c r="C32" s="8"/>
      <c r="D32" s="6"/>
      <c r="E32" s="7">
        <v>1</v>
      </c>
      <c r="F32" s="20">
        <v>43798</v>
      </c>
      <c r="G32" s="21"/>
      <c r="H32" s="23" t="s">
        <v>249</v>
      </c>
      <c r="I32" s="23" t="s">
        <v>248</v>
      </c>
    </row>
    <row r="33" spans="1:9" x14ac:dyDescent="0.25">
      <c r="A33" s="5">
        <f t="shared" si="3"/>
        <v>25</v>
      </c>
      <c r="B33" s="7" t="s">
        <v>245</v>
      </c>
      <c r="C33" s="8"/>
      <c r="D33" s="6">
        <v>1</v>
      </c>
      <c r="E33" s="7"/>
      <c r="F33" s="20">
        <v>43805</v>
      </c>
      <c r="G33" s="21"/>
      <c r="H33" s="23" t="s">
        <v>249</v>
      </c>
      <c r="I33" s="23" t="s">
        <v>247</v>
      </c>
    </row>
    <row r="34" spans="1:9" x14ac:dyDescent="0.25">
      <c r="A34" s="5">
        <f t="shared" si="3"/>
        <v>26</v>
      </c>
      <c r="B34" s="7" t="s">
        <v>244</v>
      </c>
      <c r="C34" s="8"/>
      <c r="D34" s="6"/>
      <c r="E34" s="7">
        <v>1</v>
      </c>
      <c r="F34" s="20">
        <v>43805</v>
      </c>
      <c r="G34" s="21"/>
      <c r="H34" s="23" t="s">
        <v>249</v>
      </c>
      <c r="I34" s="23" t="s">
        <v>248</v>
      </c>
    </row>
    <row r="35" spans="1:9" x14ac:dyDescent="0.25">
      <c r="A35" s="24" t="s">
        <v>203</v>
      </c>
      <c r="B35" s="25"/>
      <c r="C35" s="16">
        <f>SUM(C36:E42)</f>
        <v>7</v>
      </c>
      <c r="D35" s="13"/>
      <c r="E35" s="13"/>
      <c r="F35" s="13"/>
      <c r="G35" s="13"/>
      <c r="H35" s="13"/>
      <c r="I35" s="14"/>
    </row>
    <row r="36" spans="1:9" x14ac:dyDescent="0.25">
      <c r="A36" s="5">
        <f>A34+1</f>
        <v>27</v>
      </c>
      <c r="B36" s="7" t="s">
        <v>188</v>
      </c>
      <c r="C36" s="8"/>
      <c r="D36" s="6">
        <v>1</v>
      </c>
      <c r="E36" s="7"/>
      <c r="F36" s="20">
        <v>43812</v>
      </c>
      <c r="G36" s="21"/>
      <c r="H36" s="23" t="s">
        <v>249</v>
      </c>
      <c r="I36" s="23" t="s">
        <v>247</v>
      </c>
    </row>
    <row r="37" spans="1:9" x14ac:dyDescent="0.25">
      <c r="A37" s="5">
        <f>A36+1</f>
        <v>28</v>
      </c>
      <c r="B37" s="7" t="s">
        <v>189</v>
      </c>
      <c r="C37" s="8"/>
      <c r="D37" s="6">
        <v>1</v>
      </c>
      <c r="E37" s="7"/>
      <c r="F37" s="20">
        <v>43812</v>
      </c>
      <c r="G37" s="21"/>
      <c r="H37" s="23" t="s">
        <v>249</v>
      </c>
      <c r="I37" s="23" t="s">
        <v>247</v>
      </c>
    </row>
    <row r="38" spans="1:9" x14ac:dyDescent="0.25">
      <c r="A38" s="5">
        <f t="shared" ref="A38:A42" si="4">A37+1</f>
        <v>29</v>
      </c>
      <c r="B38" s="7" t="s">
        <v>189</v>
      </c>
      <c r="C38" s="8"/>
      <c r="D38" s="6"/>
      <c r="E38" s="7">
        <v>1</v>
      </c>
      <c r="F38" s="20">
        <v>43819</v>
      </c>
      <c r="G38" s="21"/>
      <c r="H38" s="23" t="s">
        <v>249</v>
      </c>
      <c r="I38" s="23" t="s">
        <v>248</v>
      </c>
    </row>
    <row r="39" spans="1:9" x14ac:dyDescent="0.25">
      <c r="A39" s="5">
        <f t="shared" si="4"/>
        <v>30</v>
      </c>
      <c r="B39" s="7" t="s">
        <v>214</v>
      </c>
      <c r="C39" s="8"/>
      <c r="D39" s="6"/>
      <c r="E39" s="7">
        <v>1</v>
      </c>
      <c r="F39" s="20">
        <v>43819</v>
      </c>
      <c r="G39" s="21"/>
      <c r="H39" s="23" t="s">
        <v>249</v>
      </c>
      <c r="I39" s="23" t="s">
        <v>248</v>
      </c>
    </row>
    <row r="40" spans="1:9" x14ac:dyDescent="0.25">
      <c r="A40" s="5">
        <f t="shared" si="4"/>
        <v>31</v>
      </c>
      <c r="B40" s="7" t="s">
        <v>215</v>
      </c>
      <c r="C40" s="8"/>
      <c r="D40" s="6"/>
      <c r="E40" s="7">
        <v>1</v>
      </c>
      <c r="F40" s="20">
        <v>43826</v>
      </c>
      <c r="G40" s="21"/>
      <c r="H40" s="23" t="s">
        <v>249</v>
      </c>
      <c r="I40" s="23" t="s">
        <v>248</v>
      </c>
    </row>
    <row r="41" spans="1:9" x14ac:dyDescent="0.25">
      <c r="A41" s="5">
        <f t="shared" si="4"/>
        <v>32</v>
      </c>
      <c r="B41" s="7" t="s">
        <v>216</v>
      </c>
      <c r="C41" s="8"/>
      <c r="D41" s="6"/>
      <c r="E41" s="7">
        <v>1</v>
      </c>
      <c r="F41" s="20">
        <v>43826</v>
      </c>
      <c r="G41" s="21"/>
      <c r="H41" s="23" t="s">
        <v>249</v>
      </c>
      <c r="I41" s="23" t="s">
        <v>248</v>
      </c>
    </row>
    <row r="42" spans="1:9" x14ac:dyDescent="0.25">
      <c r="A42" s="5">
        <f t="shared" si="4"/>
        <v>33</v>
      </c>
      <c r="B42" s="7" t="s">
        <v>217</v>
      </c>
      <c r="C42" s="8"/>
      <c r="D42" s="6"/>
      <c r="E42" s="7">
        <v>1</v>
      </c>
      <c r="F42" s="20">
        <v>43847</v>
      </c>
      <c r="G42" s="21"/>
      <c r="H42" s="23" t="s">
        <v>249</v>
      </c>
      <c r="I42" s="23" t="s">
        <v>248</v>
      </c>
    </row>
    <row r="43" spans="1:9" x14ac:dyDescent="0.25">
      <c r="A43" s="24" t="s">
        <v>202</v>
      </c>
      <c r="B43" s="25"/>
      <c r="C43" s="16">
        <f>SUM(C44:E58)</f>
        <v>15</v>
      </c>
      <c r="D43" s="13"/>
      <c r="E43" s="13"/>
      <c r="F43" s="13"/>
      <c r="G43" s="13"/>
      <c r="H43" s="13"/>
      <c r="I43" s="14"/>
    </row>
    <row r="44" spans="1:9" x14ac:dyDescent="0.25">
      <c r="A44" s="5">
        <f>A42+1</f>
        <v>34</v>
      </c>
      <c r="B44" s="7" t="s">
        <v>218</v>
      </c>
      <c r="C44" s="8"/>
      <c r="D44" s="6">
        <v>1</v>
      </c>
      <c r="E44" s="7"/>
      <c r="F44" s="20">
        <v>43847</v>
      </c>
      <c r="G44" s="21"/>
      <c r="H44" s="23" t="s">
        <v>249</v>
      </c>
      <c r="I44" s="23" t="s">
        <v>247</v>
      </c>
    </row>
    <row r="45" spans="1:9" x14ac:dyDescent="0.25">
      <c r="A45" s="5">
        <f>A44+1</f>
        <v>35</v>
      </c>
      <c r="B45" s="7" t="s">
        <v>219</v>
      </c>
      <c r="C45" s="8"/>
      <c r="D45" s="6">
        <v>1</v>
      </c>
      <c r="E45" s="7"/>
      <c r="F45" s="20">
        <v>43854</v>
      </c>
      <c r="G45" s="21"/>
      <c r="H45" s="23" t="s">
        <v>249</v>
      </c>
      <c r="I45" s="23" t="s">
        <v>247</v>
      </c>
    </row>
    <row r="46" spans="1:9" x14ac:dyDescent="0.25">
      <c r="A46" s="5">
        <f t="shared" ref="A46:A51" si="5">A45+1</f>
        <v>36</v>
      </c>
      <c r="B46" s="7" t="s">
        <v>232</v>
      </c>
      <c r="C46" s="8"/>
      <c r="D46" s="6"/>
      <c r="E46" s="7">
        <v>1</v>
      </c>
      <c r="F46" s="20">
        <v>43854</v>
      </c>
      <c r="G46" s="21"/>
      <c r="H46" s="23" t="s">
        <v>249</v>
      </c>
      <c r="I46" s="23" t="s">
        <v>248</v>
      </c>
    </row>
    <row r="47" spans="1:9" x14ac:dyDescent="0.25">
      <c r="A47" s="5">
        <f t="shared" si="5"/>
        <v>37</v>
      </c>
      <c r="B47" s="7" t="s">
        <v>220</v>
      </c>
      <c r="C47" s="8"/>
      <c r="D47" s="6">
        <v>1</v>
      </c>
      <c r="E47" s="7"/>
      <c r="F47" s="20">
        <v>43861</v>
      </c>
      <c r="G47" s="21"/>
      <c r="H47" s="23" t="s">
        <v>249</v>
      </c>
      <c r="I47" s="23" t="s">
        <v>247</v>
      </c>
    </row>
    <row r="48" spans="1:9" x14ac:dyDescent="0.25">
      <c r="A48" s="5">
        <f t="shared" si="5"/>
        <v>38</v>
      </c>
      <c r="B48" s="7" t="s">
        <v>221</v>
      </c>
      <c r="C48" s="8"/>
      <c r="D48" s="6"/>
      <c r="E48" s="7">
        <v>1</v>
      </c>
      <c r="F48" s="20">
        <v>43861</v>
      </c>
      <c r="G48" s="21"/>
      <c r="H48" s="23" t="s">
        <v>249</v>
      </c>
      <c r="I48" s="23" t="s">
        <v>248</v>
      </c>
    </row>
    <row r="49" spans="1:9" x14ac:dyDescent="0.25">
      <c r="A49" s="5">
        <f t="shared" si="5"/>
        <v>39</v>
      </c>
      <c r="B49" s="7" t="s">
        <v>222</v>
      </c>
      <c r="C49" s="8"/>
      <c r="D49" s="6"/>
      <c r="E49" s="7">
        <v>1</v>
      </c>
      <c r="F49" s="20">
        <v>43868</v>
      </c>
      <c r="G49" s="21"/>
      <c r="H49" s="23" t="s">
        <v>249</v>
      </c>
      <c r="I49" s="23" t="s">
        <v>248</v>
      </c>
    </row>
    <row r="50" spans="1:9" x14ac:dyDescent="0.25">
      <c r="A50" s="5">
        <f t="shared" si="5"/>
        <v>40</v>
      </c>
      <c r="B50" s="7" t="s">
        <v>223</v>
      </c>
      <c r="C50" s="8"/>
      <c r="D50" s="6"/>
      <c r="E50" s="7">
        <v>1</v>
      </c>
      <c r="F50" s="20">
        <v>43868</v>
      </c>
      <c r="G50" s="21"/>
      <c r="H50" s="23" t="s">
        <v>249</v>
      </c>
      <c r="I50" s="23" t="s">
        <v>248</v>
      </c>
    </row>
    <row r="51" spans="1:9" x14ac:dyDescent="0.25">
      <c r="A51" s="5">
        <f t="shared" si="5"/>
        <v>41</v>
      </c>
      <c r="B51" s="7" t="s">
        <v>224</v>
      </c>
      <c r="C51" s="8"/>
      <c r="D51" s="6"/>
      <c r="E51" s="7">
        <v>1</v>
      </c>
      <c r="F51" s="20">
        <v>43875</v>
      </c>
      <c r="G51" s="21"/>
      <c r="H51" s="23" t="s">
        <v>249</v>
      </c>
      <c r="I51" s="23" t="s">
        <v>248</v>
      </c>
    </row>
    <row r="52" spans="1:9" x14ac:dyDescent="0.25">
      <c r="A52" s="5">
        <f>A51+1</f>
        <v>42</v>
      </c>
      <c r="B52" s="7" t="s">
        <v>225</v>
      </c>
      <c r="C52" s="8"/>
      <c r="D52" s="6">
        <v>1</v>
      </c>
      <c r="E52" s="7"/>
      <c r="F52" s="20">
        <v>43875</v>
      </c>
      <c r="G52" s="21"/>
      <c r="H52" s="23" t="s">
        <v>249</v>
      </c>
      <c r="I52" s="23" t="s">
        <v>247</v>
      </c>
    </row>
    <row r="53" spans="1:9" x14ac:dyDescent="0.25">
      <c r="A53" s="5">
        <f t="shared" ref="A53:A58" si="6">A52+1</f>
        <v>43</v>
      </c>
      <c r="B53" s="7" t="s">
        <v>226</v>
      </c>
      <c r="C53" s="8"/>
      <c r="D53" s="6"/>
      <c r="E53" s="7">
        <v>1</v>
      </c>
      <c r="F53" s="20">
        <v>43882</v>
      </c>
      <c r="G53" s="21"/>
      <c r="H53" s="23" t="s">
        <v>249</v>
      </c>
      <c r="I53" s="23" t="s">
        <v>248</v>
      </c>
    </row>
    <row r="54" spans="1:9" x14ac:dyDescent="0.25">
      <c r="A54" s="5">
        <f t="shared" si="6"/>
        <v>44</v>
      </c>
      <c r="B54" s="7" t="s">
        <v>227</v>
      </c>
      <c r="C54" s="8"/>
      <c r="D54" s="6"/>
      <c r="E54" s="7">
        <v>1</v>
      </c>
      <c r="F54" s="20">
        <v>43882</v>
      </c>
      <c r="G54" s="21"/>
      <c r="H54" s="23" t="s">
        <v>249</v>
      </c>
      <c r="I54" s="23" t="s">
        <v>248</v>
      </c>
    </row>
    <row r="55" spans="1:9" x14ac:dyDescent="0.25">
      <c r="A55" s="5">
        <f t="shared" si="6"/>
        <v>45</v>
      </c>
      <c r="B55" s="7" t="s">
        <v>228</v>
      </c>
      <c r="C55" s="8"/>
      <c r="D55" s="6"/>
      <c r="E55" s="7">
        <v>1</v>
      </c>
      <c r="F55" s="20">
        <v>43889</v>
      </c>
      <c r="G55" s="21"/>
      <c r="H55" s="23" t="s">
        <v>249</v>
      </c>
      <c r="I55" s="23" t="s">
        <v>248</v>
      </c>
    </row>
    <row r="56" spans="1:9" x14ac:dyDescent="0.25">
      <c r="A56" s="5">
        <f t="shared" si="6"/>
        <v>46</v>
      </c>
      <c r="B56" s="7" t="s">
        <v>229</v>
      </c>
      <c r="C56" s="8"/>
      <c r="D56" s="6"/>
      <c r="E56" s="7">
        <v>1</v>
      </c>
      <c r="F56" s="20">
        <v>43889</v>
      </c>
      <c r="G56" s="21"/>
      <c r="H56" s="23" t="s">
        <v>249</v>
      </c>
      <c r="I56" s="23" t="s">
        <v>248</v>
      </c>
    </row>
    <row r="57" spans="1:9" x14ac:dyDescent="0.25">
      <c r="A57" s="5">
        <f t="shared" si="6"/>
        <v>47</v>
      </c>
      <c r="B57" s="7" t="s">
        <v>230</v>
      </c>
      <c r="C57" s="8"/>
      <c r="D57" s="6"/>
      <c r="E57" s="7">
        <v>1</v>
      </c>
      <c r="F57" s="20">
        <v>43896</v>
      </c>
      <c r="G57" s="21"/>
      <c r="H57" s="23" t="s">
        <v>249</v>
      </c>
      <c r="I57" s="23" t="s">
        <v>248</v>
      </c>
    </row>
    <row r="58" spans="1:9" x14ac:dyDescent="0.25">
      <c r="A58" s="5">
        <f t="shared" si="6"/>
        <v>48</v>
      </c>
      <c r="B58" s="7" t="s">
        <v>231</v>
      </c>
      <c r="C58" s="8"/>
      <c r="D58" s="6"/>
      <c r="E58" s="7">
        <v>1</v>
      </c>
      <c r="F58" s="20">
        <v>43896</v>
      </c>
      <c r="G58" s="21"/>
      <c r="H58" s="23" t="s">
        <v>249</v>
      </c>
      <c r="I58" s="23" t="s">
        <v>248</v>
      </c>
    </row>
    <row r="59" spans="1:9" x14ac:dyDescent="0.25">
      <c r="A59" s="24" t="s">
        <v>201</v>
      </c>
      <c r="B59" s="25"/>
      <c r="C59" s="16">
        <f>SUM(C60:E76)</f>
        <v>17</v>
      </c>
      <c r="D59" s="13"/>
      <c r="E59" s="13"/>
      <c r="F59" s="13"/>
      <c r="G59" s="13"/>
      <c r="H59" s="13"/>
      <c r="I59" s="14"/>
    </row>
    <row r="60" spans="1:9" x14ac:dyDescent="0.25">
      <c r="A60" s="5">
        <f>A58+1</f>
        <v>49</v>
      </c>
      <c r="B60" s="7" t="s">
        <v>233</v>
      </c>
      <c r="C60" s="8"/>
      <c r="D60" s="6">
        <v>1</v>
      </c>
      <c r="E60" s="7"/>
      <c r="F60" s="20">
        <v>43903</v>
      </c>
      <c r="G60" s="21"/>
      <c r="H60" s="23" t="s">
        <v>249</v>
      </c>
      <c r="I60" s="23" t="s">
        <v>247</v>
      </c>
    </row>
    <row r="61" spans="1:9" x14ac:dyDescent="0.25">
      <c r="A61" s="5">
        <f>A60+1</f>
        <v>50</v>
      </c>
      <c r="B61" s="7" t="s">
        <v>234</v>
      </c>
      <c r="C61" s="8"/>
      <c r="D61" s="6"/>
      <c r="E61" s="7">
        <v>1</v>
      </c>
      <c r="F61" s="20">
        <v>43903</v>
      </c>
      <c r="G61" s="21"/>
      <c r="H61" s="23" t="s">
        <v>249</v>
      </c>
      <c r="I61" s="23" t="s">
        <v>247</v>
      </c>
    </row>
    <row r="62" spans="1:9" x14ac:dyDescent="0.25">
      <c r="A62" s="5">
        <f t="shared" ref="A62:A66" si="7">A61+1</f>
        <v>51</v>
      </c>
      <c r="B62" s="7" t="s">
        <v>234</v>
      </c>
      <c r="C62" s="8"/>
      <c r="D62" s="6"/>
      <c r="E62" s="7">
        <v>1</v>
      </c>
      <c r="F62" s="20">
        <v>43910</v>
      </c>
      <c r="G62" s="21"/>
      <c r="H62" s="23" t="s">
        <v>249</v>
      </c>
      <c r="I62" s="23" t="s">
        <v>248</v>
      </c>
    </row>
    <row r="63" spans="1:9" x14ac:dyDescent="0.25">
      <c r="A63" s="5">
        <f t="shared" si="7"/>
        <v>52</v>
      </c>
      <c r="B63" s="7" t="s">
        <v>235</v>
      </c>
      <c r="C63" s="8"/>
      <c r="D63" s="6"/>
      <c r="E63" s="7">
        <v>1</v>
      </c>
      <c r="F63" s="20">
        <v>43910</v>
      </c>
      <c r="G63" s="21"/>
      <c r="H63" s="23" t="s">
        <v>249</v>
      </c>
      <c r="I63" s="23" t="s">
        <v>248</v>
      </c>
    </row>
    <row r="64" spans="1:9" x14ac:dyDescent="0.25">
      <c r="A64" s="5">
        <f t="shared" si="7"/>
        <v>53</v>
      </c>
      <c r="B64" s="7" t="s">
        <v>235</v>
      </c>
      <c r="C64" s="8"/>
      <c r="D64" s="6"/>
      <c r="E64" s="7">
        <v>1</v>
      </c>
      <c r="F64" s="20">
        <v>43924</v>
      </c>
      <c r="G64" s="21"/>
      <c r="H64" s="23" t="s">
        <v>249</v>
      </c>
      <c r="I64" s="23" t="s">
        <v>248</v>
      </c>
    </row>
    <row r="65" spans="1:9" x14ac:dyDescent="0.25">
      <c r="A65" s="5">
        <f t="shared" si="7"/>
        <v>54</v>
      </c>
      <c r="B65" s="7" t="s">
        <v>235</v>
      </c>
      <c r="C65" s="8"/>
      <c r="D65" s="6"/>
      <c r="E65" s="7">
        <v>1</v>
      </c>
      <c r="F65" s="20">
        <v>43924</v>
      </c>
      <c r="G65" s="21"/>
      <c r="H65" s="23" t="s">
        <v>249</v>
      </c>
      <c r="I65" s="23" t="s">
        <v>248</v>
      </c>
    </row>
    <row r="66" spans="1:9" x14ac:dyDescent="0.25">
      <c r="A66" s="5">
        <f t="shared" si="7"/>
        <v>55</v>
      </c>
      <c r="B66" s="7" t="s">
        <v>235</v>
      </c>
      <c r="C66" s="8"/>
      <c r="D66" s="6"/>
      <c r="E66" s="7">
        <v>1</v>
      </c>
      <c r="F66" s="20">
        <v>43931</v>
      </c>
      <c r="G66" s="21"/>
      <c r="H66" s="23" t="s">
        <v>249</v>
      </c>
      <c r="I66" s="23" t="s">
        <v>248</v>
      </c>
    </row>
    <row r="67" spans="1:9" x14ac:dyDescent="0.25">
      <c r="A67" s="5">
        <f>A66+1</f>
        <v>56</v>
      </c>
      <c r="B67" s="7" t="s">
        <v>236</v>
      </c>
      <c r="C67" s="8"/>
      <c r="D67" s="6"/>
      <c r="E67" s="7">
        <v>1</v>
      </c>
      <c r="F67" s="20">
        <v>43931</v>
      </c>
      <c r="G67" s="21"/>
      <c r="H67" s="23" t="s">
        <v>249</v>
      </c>
      <c r="I67" s="23" t="s">
        <v>248</v>
      </c>
    </row>
    <row r="68" spans="1:9" x14ac:dyDescent="0.25">
      <c r="A68" s="5">
        <f t="shared" ref="A68:A76" si="8">A67+1</f>
        <v>57</v>
      </c>
      <c r="B68" s="7" t="s">
        <v>236</v>
      </c>
      <c r="C68" s="8"/>
      <c r="D68" s="6"/>
      <c r="E68" s="7">
        <v>1</v>
      </c>
      <c r="F68" s="20">
        <v>43938</v>
      </c>
      <c r="G68" s="21"/>
      <c r="H68" s="23" t="s">
        <v>249</v>
      </c>
      <c r="I68" s="23" t="s">
        <v>248</v>
      </c>
    </row>
    <row r="69" spans="1:9" x14ac:dyDescent="0.25">
      <c r="A69" s="5">
        <f t="shared" si="8"/>
        <v>58</v>
      </c>
      <c r="B69" s="7" t="s">
        <v>236</v>
      </c>
      <c r="C69" s="8"/>
      <c r="D69" s="6"/>
      <c r="E69" s="7">
        <v>1</v>
      </c>
      <c r="F69" s="20">
        <v>43938</v>
      </c>
      <c r="G69" s="21"/>
      <c r="H69" s="23" t="s">
        <v>249</v>
      </c>
      <c r="I69" s="23" t="s">
        <v>248</v>
      </c>
    </row>
    <row r="70" spans="1:9" x14ac:dyDescent="0.25">
      <c r="A70" s="5">
        <f t="shared" si="8"/>
        <v>59</v>
      </c>
      <c r="B70" s="7" t="s">
        <v>236</v>
      </c>
      <c r="C70" s="8"/>
      <c r="D70" s="6"/>
      <c r="E70" s="7">
        <v>1</v>
      </c>
      <c r="F70" s="20">
        <v>43945</v>
      </c>
      <c r="G70" s="21"/>
      <c r="H70" s="23" t="s">
        <v>249</v>
      </c>
      <c r="I70" s="23" t="s">
        <v>248</v>
      </c>
    </row>
    <row r="71" spans="1:9" x14ac:dyDescent="0.25">
      <c r="A71" s="5">
        <f t="shared" si="8"/>
        <v>60</v>
      </c>
      <c r="B71" s="7" t="s">
        <v>237</v>
      </c>
      <c r="C71" s="8"/>
      <c r="D71" s="6"/>
      <c r="E71" s="7">
        <v>1</v>
      </c>
      <c r="F71" s="20">
        <v>43945</v>
      </c>
      <c r="G71" s="21"/>
      <c r="H71" s="23" t="s">
        <v>249</v>
      </c>
      <c r="I71" s="23" t="s">
        <v>248</v>
      </c>
    </row>
    <row r="72" spans="1:9" x14ac:dyDescent="0.25">
      <c r="A72" s="5">
        <f t="shared" si="8"/>
        <v>61</v>
      </c>
      <c r="B72" s="7" t="s">
        <v>237</v>
      </c>
      <c r="C72" s="8"/>
      <c r="D72" s="6"/>
      <c r="E72" s="7">
        <v>1</v>
      </c>
      <c r="F72" s="20">
        <v>43959</v>
      </c>
      <c r="G72" s="21"/>
      <c r="H72" s="23" t="s">
        <v>249</v>
      </c>
      <c r="I72" s="23" t="s">
        <v>248</v>
      </c>
    </row>
    <row r="73" spans="1:9" x14ac:dyDescent="0.25">
      <c r="A73" s="5">
        <f t="shared" si="8"/>
        <v>62</v>
      </c>
      <c r="B73" s="7" t="s">
        <v>237</v>
      </c>
      <c r="C73" s="8"/>
      <c r="D73" s="6"/>
      <c r="E73" s="7">
        <v>1</v>
      </c>
      <c r="F73" s="20">
        <v>43959</v>
      </c>
      <c r="G73" s="21"/>
      <c r="H73" s="23" t="s">
        <v>249</v>
      </c>
      <c r="I73" s="23" t="s">
        <v>248</v>
      </c>
    </row>
    <row r="74" spans="1:9" x14ac:dyDescent="0.25">
      <c r="A74" s="5">
        <f t="shared" si="8"/>
        <v>63</v>
      </c>
      <c r="B74" s="7" t="s">
        <v>238</v>
      </c>
      <c r="C74" s="8"/>
      <c r="D74" s="6"/>
      <c r="E74" s="7">
        <v>1</v>
      </c>
      <c r="F74" s="20">
        <v>43966</v>
      </c>
      <c r="G74" s="21"/>
      <c r="H74" s="23" t="s">
        <v>249</v>
      </c>
      <c r="I74" s="23" t="s">
        <v>248</v>
      </c>
    </row>
    <row r="75" spans="1:9" x14ac:dyDescent="0.25">
      <c r="A75" s="5">
        <f t="shared" si="8"/>
        <v>64</v>
      </c>
      <c r="B75" s="7" t="s">
        <v>238</v>
      </c>
      <c r="C75" s="8"/>
      <c r="D75" s="6"/>
      <c r="E75" s="7">
        <v>1</v>
      </c>
      <c r="F75" s="20">
        <v>43966</v>
      </c>
      <c r="G75" s="21"/>
      <c r="H75" s="23" t="s">
        <v>249</v>
      </c>
      <c r="I75" s="23" t="s">
        <v>248</v>
      </c>
    </row>
    <row r="76" spans="1:9" x14ac:dyDescent="0.25">
      <c r="A76" s="5">
        <f t="shared" si="8"/>
        <v>65</v>
      </c>
      <c r="B76" s="7" t="s">
        <v>239</v>
      </c>
      <c r="C76" s="8"/>
      <c r="D76" s="6"/>
      <c r="E76" s="7">
        <v>1</v>
      </c>
      <c r="F76" s="20">
        <v>43973</v>
      </c>
      <c r="G76" s="21"/>
      <c r="H76" s="23" t="s">
        <v>249</v>
      </c>
      <c r="I76" s="23" t="s">
        <v>248</v>
      </c>
    </row>
    <row r="77" spans="1:9" x14ac:dyDescent="0.25">
      <c r="A77" s="24" t="s">
        <v>200</v>
      </c>
      <c r="B77" s="25"/>
      <c r="C77" s="16">
        <f>SUM(C78:E80)</f>
        <v>3</v>
      </c>
      <c r="D77" s="13"/>
      <c r="E77" s="13"/>
      <c r="F77" s="13"/>
      <c r="G77" s="13"/>
      <c r="H77" s="13"/>
      <c r="I77" s="14"/>
    </row>
    <row r="78" spans="1:9" x14ac:dyDescent="0.25">
      <c r="A78" s="5">
        <f>A76+1</f>
        <v>66</v>
      </c>
      <c r="B78" s="7" t="s">
        <v>116</v>
      </c>
      <c r="C78" s="8"/>
      <c r="D78" s="6"/>
      <c r="E78" s="7">
        <v>1</v>
      </c>
      <c r="F78" s="20">
        <v>43973</v>
      </c>
      <c r="G78" s="21"/>
      <c r="H78" s="23" t="s">
        <v>249</v>
      </c>
      <c r="I78" s="23" t="s">
        <v>248</v>
      </c>
    </row>
    <row r="79" spans="1:9" x14ac:dyDescent="0.25">
      <c r="A79" s="5">
        <f>A78+1</f>
        <v>67</v>
      </c>
      <c r="B79" s="7" t="s">
        <v>240</v>
      </c>
      <c r="C79" s="8"/>
      <c r="D79" s="6">
        <v>1</v>
      </c>
      <c r="E79" s="7"/>
      <c r="F79" s="20">
        <v>43980</v>
      </c>
      <c r="G79" s="21"/>
      <c r="H79" s="23" t="s">
        <v>249</v>
      </c>
      <c r="I79" s="23" t="s">
        <v>247</v>
      </c>
    </row>
    <row r="80" spans="1:9" x14ac:dyDescent="0.25">
      <c r="A80" s="5">
        <f>A79+1</f>
        <v>68</v>
      </c>
      <c r="B80" s="7" t="s">
        <v>241</v>
      </c>
      <c r="C80" s="8"/>
      <c r="D80" s="6"/>
      <c r="E80" s="7">
        <v>1</v>
      </c>
      <c r="F80" s="20">
        <v>43980</v>
      </c>
      <c r="G80" s="21"/>
      <c r="H80" s="23" t="s">
        <v>249</v>
      </c>
      <c r="I80" s="23" t="s">
        <v>248</v>
      </c>
    </row>
  </sheetData>
  <mergeCells count="15">
    <mergeCell ref="I3:I4"/>
    <mergeCell ref="A1:I2"/>
    <mergeCell ref="A3:A4"/>
    <mergeCell ref="B3:B4"/>
    <mergeCell ref="C3:E3"/>
    <mergeCell ref="F3:G3"/>
    <mergeCell ref="H3:H4"/>
    <mergeCell ref="A59:B59"/>
    <mergeCell ref="A77:B77"/>
    <mergeCell ref="A5:B5"/>
    <mergeCell ref="A9:B9"/>
    <mergeCell ref="A16:B16"/>
    <mergeCell ref="A28:B28"/>
    <mergeCell ref="A35:B35"/>
    <mergeCell ref="A43:B4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A3" sqref="A3:A4"/>
    </sheetView>
  </sheetViews>
  <sheetFormatPr defaultRowHeight="15" x14ac:dyDescent="0.25"/>
  <cols>
    <col min="1" max="1" width="3.5703125" style="1" customWidth="1"/>
    <col min="2" max="2" width="45.28515625" style="1" customWidth="1"/>
    <col min="3" max="5" width="9.7109375" style="1" customWidth="1"/>
    <col min="6" max="7" width="7.7109375" style="1" customWidth="1"/>
    <col min="8" max="8" width="19.140625" style="1" customWidth="1"/>
    <col min="9" max="9" width="18.5703125" style="1" customWidth="1"/>
    <col min="10" max="16384" width="9.140625" style="1"/>
  </cols>
  <sheetData>
    <row r="1" spans="1:9" s="40" customFormat="1" ht="24.95" customHeight="1" x14ac:dyDescent="0.25">
      <c r="A1" s="41" t="s">
        <v>250</v>
      </c>
      <c r="B1" s="41"/>
      <c r="C1" s="41"/>
      <c r="D1" s="41"/>
      <c r="E1" s="41"/>
      <c r="F1" s="41"/>
      <c r="G1" s="41"/>
      <c r="H1" s="41"/>
      <c r="I1" s="41"/>
    </row>
    <row r="2" spans="1:9" s="40" customFormat="1" ht="24.95" customHeight="1" thickBot="1" x14ac:dyDescent="0.3">
      <c r="A2" s="42"/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32" t="s">
        <v>0</v>
      </c>
      <c r="B3" s="32" t="s">
        <v>1</v>
      </c>
      <c r="C3" s="34" t="s">
        <v>10</v>
      </c>
      <c r="D3" s="35"/>
      <c r="E3" s="36"/>
      <c r="F3" s="34" t="s">
        <v>5</v>
      </c>
      <c r="G3" s="36"/>
      <c r="H3" s="26" t="s">
        <v>8</v>
      </c>
      <c r="I3" s="26" t="s">
        <v>9</v>
      </c>
    </row>
    <row r="4" spans="1:9" ht="15.75" thickBot="1" x14ac:dyDescent="0.3">
      <c r="A4" s="33"/>
      <c r="B4" s="33"/>
      <c r="C4" s="3" t="s">
        <v>4</v>
      </c>
      <c r="D4" s="2" t="s">
        <v>2</v>
      </c>
      <c r="E4" s="4" t="s">
        <v>3</v>
      </c>
      <c r="F4" s="3" t="s">
        <v>6</v>
      </c>
      <c r="G4" s="4" t="s">
        <v>7</v>
      </c>
      <c r="H4" s="27"/>
      <c r="I4" s="27"/>
    </row>
    <row r="5" spans="1:9" x14ac:dyDescent="0.25">
      <c r="A5" s="30" t="s">
        <v>11</v>
      </c>
      <c r="B5" s="31"/>
      <c r="C5" s="11">
        <f>SUM(C6:E6)</f>
        <v>1</v>
      </c>
      <c r="D5" s="9"/>
      <c r="E5" s="9"/>
      <c r="F5" s="9"/>
      <c r="G5" s="9"/>
      <c r="H5" s="9"/>
      <c r="I5" s="10"/>
    </row>
    <row r="6" spans="1:9" x14ac:dyDescent="0.25">
      <c r="A6" s="5">
        <v>1</v>
      </c>
      <c r="B6" s="7" t="s">
        <v>12</v>
      </c>
      <c r="C6" s="8"/>
      <c r="D6" s="6">
        <v>1</v>
      </c>
      <c r="E6" s="7"/>
      <c r="F6" s="20">
        <v>43713</v>
      </c>
      <c r="G6" s="21"/>
      <c r="H6" s="23" t="s">
        <v>249</v>
      </c>
      <c r="I6" s="23" t="s">
        <v>246</v>
      </c>
    </row>
    <row r="7" spans="1:9" x14ac:dyDescent="0.25">
      <c r="A7" s="28" t="s">
        <v>13</v>
      </c>
      <c r="B7" s="29"/>
      <c r="C7" s="19">
        <f>SUM(C8:E11)</f>
        <v>4</v>
      </c>
      <c r="D7" s="17"/>
      <c r="E7" s="17"/>
      <c r="F7" s="17"/>
      <c r="G7" s="17"/>
      <c r="H7" s="17"/>
      <c r="I7" s="18"/>
    </row>
    <row r="8" spans="1:9" x14ac:dyDescent="0.25">
      <c r="A8" s="5">
        <v>2</v>
      </c>
      <c r="B8" s="7" t="s">
        <v>13</v>
      </c>
      <c r="C8" s="8"/>
      <c r="D8" s="6">
        <v>1</v>
      </c>
      <c r="E8" s="7"/>
      <c r="F8" s="20">
        <f>F6+7</f>
        <v>43720</v>
      </c>
      <c r="G8" s="21"/>
      <c r="H8" s="23" t="s">
        <v>249</v>
      </c>
      <c r="I8" s="23" t="s">
        <v>247</v>
      </c>
    </row>
    <row r="9" spans="1:9" x14ac:dyDescent="0.25">
      <c r="A9" s="5">
        <f t="shared" ref="A9:A11" si="0">A8+1</f>
        <v>3</v>
      </c>
      <c r="B9" s="7" t="s">
        <v>14</v>
      </c>
      <c r="C9" s="8"/>
      <c r="D9" s="6">
        <v>1</v>
      </c>
      <c r="E9" s="7"/>
      <c r="F9" s="20">
        <f>F8+7</f>
        <v>43727</v>
      </c>
      <c r="G9" s="21"/>
      <c r="H9" s="23" t="s">
        <v>249</v>
      </c>
      <c r="I9" s="23" t="s">
        <v>247</v>
      </c>
    </row>
    <row r="10" spans="1:9" x14ac:dyDescent="0.25">
      <c r="A10" s="5">
        <f t="shared" si="0"/>
        <v>4</v>
      </c>
      <c r="B10" s="7" t="s">
        <v>15</v>
      </c>
      <c r="C10" s="8"/>
      <c r="D10" s="6">
        <v>1</v>
      </c>
      <c r="E10" s="7"/>
      <c r="F10" s="20">
        <f t="shared" ref="F10:F11" si="1">F9+7</f>
        <v>43734</v>
      </c>
      <c r="G10" s="21"/>
      <c r="H10" s="23" t="s">
        <v>249</v>
      </c>
      <c r="I10" s="23" t="s">
        <v>247</v>
      </c>
    </row>
    <row r="11" spans="1:9" x14ac:dyDescent="0.25">
      <c r="A11" s="5">
        <f t="shared" si="0"/>
        <v>5</v>
      </c>
      <c r="B11" s="7" t="s">
        <v>16</v>
      </c>
      <c r="C11" s="8"/>
      <c r="D11" s="6"/>
      <c r="E11" s="7">
        <v>1</v>
      </c>
      <c r="F11" s="20">
        <f t="shared" si="1"/>
        <v>43741</v>
      </c>
      <c r="G11" s="21"/>
      <c r="H11" s="23" t="s">
        <v>249</v>
      </c>
      <c r="I11" s="23" t="s">
        <v>247</v>
      </c>
    </row>
    <row r="12" spans="1:9" x14ac:dyDescent="0.25">
      <c r="A12" s="24" t="s">
        <v>17</v>
      </c>
      <c r="B12" s="25"/>
      <c r="C12" s="15">
        <f>SUM(C13:E20)</f>
        <v>8</v>
      </c>
      <c r="D12" s="13"/>
      <c r="E12" s="13"/>
      <c r="F12" s="13"/>
      <c r="G12" s="13"/>
      <c r="H12" s="13"/>
      <c r="I12" s="14"/>
    </row>
    <row r="13" spans="1:9" x14ac:dyDescent="0.25">
      <c r="A13" s="5">
        <f>A11+1</f>
        <v>6</v>
      </c>
      <c r="B13" s="7" t="s">
        <v>18</v>
      </c>
      <c r="C13" s="8"/>
      <c r="D13" s="6"/>
      <c r="E13" s="7">
        <v>1</v>
      </c>
      <c r="F13" s="20">
        <f>F11+7</f>
        <v>43748</v>
      </c>
      <c r="G13" s="21"/>
      <c r="H13" s="23" t="s">
        <v>249</v>
      </c>
      <c r="I13" s="23" t="s">
        <v>248</v>
      </c>
    </row>
    <row r="14" spans="1:9" x14ac:dyDescent="0.25">
      <c r="A14" s="5">
        <f>A13+1</f>
        <v>7</v>
      </c>
      <c r="B14" s="7" t="s">
        <v>19</v>
      </c>
      <c r="C14" s="8"/>
      <c r="D14" s="6"/>
      <c r="E14" s="7">
        <v>1</v>
      </c>
      <c r="F14" s="20">
        <f>F13+7</f>
        <v>43755</v>
      </c>
      <c r="G14" s="21"/>
      <c r="H14" s="23" t="s">
        <v>249</v>
      </c>
      <c r="I14" s="23" t="s">
        <v>248</v>
      </c>
    </row>
    <row r="15" spans="1:9" x14ac:dyDescent="0.25">
      <c r="A15" s="5">
        <f t="shared" ref="A15:A20" si="2">A14+1</f>
        <v>8</v>
      </c>
      <c r="B15" s="7" t="s">
        <v>20</v>
      </c>
      <c r="C15" s="8"/>
      <c r="D15" s="6"/>
      <c r="E15" s="7">
        <v>1</v>
      </c>
      <c r="F15" s="20">
        <f t="shared" ref="F15:F20" si="3">F14+7</f>
        <v>43762</v>
      </c>
      <c r="G15" s="21"/>
      <c r="H15" s="23" t="s">
        <v>249</v>
      </c>
      <c r="I15" s="23" t="s">
        <v>248</v>
      </c>
    </row>
    <row r="16" spans="1:9" x14ac:dyDescent="0.25">
      <c r="A16" s="5">
        <f t="shared" si="2"/>
        <v>9</v>
      </c>
      <c r="B16" s="7" t="s">
        <v>21</v>
      </c>
      <c r="C16" s="8"/>
      <c r="D16" s="6"/>
      <c r="E16" s="7">
        <v>1</v>
      </c>
      <c r="F16" s="20">
        <f>F15+14</f>
        <v>43776</v>
      </c>
      <c r="G16" s="21"/>
      <c r="H16" s="23" t="s">
        <v>249</v>
      </c>
      <c r="I16" s="23" t="s">
        <v>248</v>
      </c>
    </row>
    <row r="17" spans="1:9" x14ac:dyDescent="0.25">
      <c r="A17" s="5">
        <f t="shared" si="2"/>
        <v>10</v>
      </c>
      <c r="B17" s="7" t="s">
        <v>22</v>
      </c>
      <c r="C17" s="8"/>
      <c r="D17" s="6"/>
      <c r="E17" s="7">
        <v>1</v>
      </c>
      <c r="F17" s="20">
        <f t="shared" si="3"/>
        <v>43783</v>
      </c>
      <c r="G17" s="21"/>
      <c r="H17" s="23" t="s">
        <v>249</v>
      </c>
      <c r="I17" s="23" t="s">
        <v>248</v>
      </c>
    </row>
    <row r="18" spans="1:9" x14ac:dyDescent="0.25">
      <c r="A18" s="5">
        <f t="shared" si="2"/>
        <v>11</v>
      </c>
      <c r="B18" s="7" t="s">
        <v>23</v>
      </c>
      <c r="C18" s="8"/>
      <c r="D18" s="6"/>
      <c r="E18" s="7">
        <v>1</v>
      </c>
      <c r="F18" s="20">
        <f t="shared" si="3"/>
        <v>43790</v>
      </c>
      <c r="G18" s="21"/>
      <c r="H18" s="23" t="s">
        <v>249</v>
      </c>
      <c r="I18" s="23" t="s">
        <v>248</v>
      </c>
    </row>
    <row r="19" spans="1:9" x14ac:dyDescent="0.25">
      <c r="A19" s="5">
        <f t="shared" si="2"/>
        <v>12</v>
      </c>
      <c r="B19" s="7" t="s">
        <v>24</v>
      </c>
      <c r="C19" s="8"/>
      <c r="D19" s="6"/>
      <c r="E19" s="7">
        <v>1</v>
      </c>
      <c r="F19" s="20">
        <f t="shared" si="3"/>
        <v>43797</v>
      </c>
      <c r="G19" s="21"/>
      <c r="H19" s="23" t="s">
        <v>249</v>
      </c>
      <c r="I19" s="23" t="s">
        <v>248</v>
      </c>
    </row>
    <row r="20" spans="1:9" x14ac:dyDescent="0.25">
      <c r="A20" s="5">
        <f t="shared" si="2"/>
        <v>13</v>
      </c>
      <c r="B20" s="7" t="s">
        <v>25</v>
      </c>
      <c r="C20" s="8"/>
      <c r="D20" s="6"/>
      <c r="E20" s="7">
        <v>1</v>
      </c>
      <c r="F20" s="20">
        <f t="shared" si="3"/>
        <v>43804</v>
      </c>
      <c r="G20" s="21"/>
      <c r="H20" s="23" t="s">
        <v>249</v>
      </c>
      <c r="I20" s="23" t="s">
        <v>248</v>
      </c>
    </row>
    <row r="21" spans="1:9" x14ac:dyDescent="0.25">
      <c r="A21" s="24" t="s">
        <v>26</v>
      </c>
      <c r="B21" s="25"/>
      <c r="C21" s="15">
        <f>SUM(C22:E33)</f>
        <v>12</v>
      </c>
      <c r="D21" s="13"/>
      <c r="E21" s="13"/>
      <c r="F21" s="13"/>
      <c r="G21" s="13"/>
      <c r="H21" s="13"/>
      <c r="I21" s="14"/>
    </row>
    <row r="22" spans="1:9" x14ac:dyDescent="0.25">
      <c r="A22" s="5">
        <f>A20+1</f>
        <v>14</v>
      </c>
      <c r="B22" s="7" t="s">
        <v>27</v>
      </c>
      <c r="C22" s="8"/>
      <c r="D22" s="6">
        <v>1</v>
      </c>
      <c r="E22" s="7"/>
      <c r="F22" s="20">
        <f>F20+7</f>
        <v>43811</v>
      </c>
      <c r="G22" s="21"/>
      <c r="H22" s="23" t="s">
        <v>249</v>
      </c>
      <c r="I22" s="23" t="s">
        <v>246</v>
      </c>
    </row>
    <row r="23" spans="1:9" x14ac:dyDescent="0.25">
      <c r="A23" s="5">
        <f>A22+1</f>
        <v>15</v>
      </c>
      <c r="B23" s="7" t="s">
        <v>28</v>
      </c>
      <c r="C23" s="8"/>
      <c r="D23" s="6">
        <v>1</v>
      </c>
      <c r="E23" s="7"/>
      <c r="F23" s="20">
        <f>F22+7</f>
        <v>43818</v>
      </c>
      <c r="G23" s="21"/>
      <c r="H23" s="23" t="s">
        <v>249</v>
      </c>
      <c r="I23" s="23" t="s">
        <v>247</v>
      </c>
    </row>
    <row r="24" spans="1:9" x14ac:dyDescent="0.25">
      <c r="A24" s="5">
        <f t="shared" ref="A24:A33" si="4">A23+1</f>
        <v>16</v>
      </c>
      <c r="B24" s="7" t="s">
        <v>29</v>
      </c>
      <c r="C24" s="8"/>
      <c r="D24" s="6"/>
      <c r="E24" s="7">
        <v>1</v>
      </c>
      <c r="F24" s="20">
        <f t="shared" ref="F24:F33" si="5">F23+7</f>
        <v>43825</v>
      </c>
      <c r="G24" s="21"/>
      <c r="H24" s="23" t="s">
        <v>249</v>
      </c>
      <c r="I24" s="23" t="s">
        <v>248</v>
      </c>
    </row>
    <row r="25" spans="1:9" x14ac:dyDescent="0.25">
      <c r="A25" s="5">
        <f t="shared" si="4"/>
        <v>17</v>
      </c>
      <c r="B25" s="7" t="s">
        <v>30</v>
      </c>
      <c r="C25" s="8"/>
      <c r="D25" s="6"/>
      <c r="E25" s="7">
        <v>1</v>
      </c>
      <c r="F25" s="20">
        <f>F24+21</f>
        <v>43846</v>
      </c>
      <c r="G25" s="21"/>
      <c r="H25" s="23" t="s">
        <v>249</v>
      </c>
      <c r="I25" s="23" t="s">
        <v>248</v>
      </c>
    </row>
    <row r="26" spans="1:9" x14ac:dyDescent="0.25">
      <c r="A26" s="5">
        <f t="shared" si="4"/>
        <v>18</v>
      </c>
      <c r="B26" s="7" t="s">
        <v>31</v>
      </c>
      <c r="C26" s="8"/>
      <c r="D26" s="6"/>
      <c r="E26" s="7">
        <v>1</v>
      </c>
      <c r="F26" s="20">
        <f t="shared" si="5"/>
        <v>43853</v>
      </c>
      <c r="G26" s="21"/>
      <c r="H26" s="23" t="s">
        <v>249</v>
      </c>
      <c r="I26" s="23" t="s">
        <v>248</v>
      </c>
    </row>
    <row r="27" spans="1:9" x14ac:dyDescent="0.25">
      <c r="A27" s="5">
        <f t="shared" si="4"/>
        <v>19</v>
      </c>
      <c r="B27" s="7" t="s">
        <v>44</v>
      </c>
      <c r="C27" s="8"/>
      <c r="D27" s="6"/>
      <c r="E27" s="7">
        <v>1</v>
      </c>
      <c r="F27" s="20">
        <f t="shared" si="5"/>
        <v>43860</v>
      </c>
      <c r="G27" s="21"/>
      <c r="H27" s="23" t="s">
        <v>249</v>
      </c>
      <c r="I27" s="23" t="s">
        <v>248</v>
      </c>
    </row>
    <row r="28" spans="1:9" x14ac:dyDescent="0.25">
      <c r="A28" s="5">
        <f t="shared" si="4"/>
        <v>20</v>
      </c>
      <c r="B28" s="7" t="s">
        <v>44</v>
      </c>
      <c r="C28" s="8"/>
      <c r="D28" s="6"/>
      <c r="E28" s="7">
        <v>1</v>
      </c>
      <c r="F28" s="20">
        <f t="shared" si="5"/>
        <v>43867</v>
      </c>
      <c r="G28" s="21"/>
      <c r="H28" s="23" t="s">
        <v>249</v>
      </c>
      <c r="I28" s="23" t="s">
        <v>248</v>
      </c>
    </row>
    <row r="29" spans="1:9" x14ac:dyDescent="0.25">
      <c r="A29" s="5">
        <f t="shared" si="4"/>
        <v>21</v>
      </c>
      <c r="B29" s="7" t="s">
        <v>45</v>
      </c>
      <c r="C29" s="8"/>
      <c r="D29" s="6"/>
      <c r="E29" s="7">
        <v>1</v>
      </c>
      <c r="F29" s="20">
        <f t="shared" si="5"/>
        <v>43874</v>
      </c>
      <c r="G29" s="21"/>
      <c r="H29" s="23" t="s">
        <v>249</v>
      </c>
      <c r="I29" s="23" t="s">
        <v>248</v>
      </c>
    </row>
    <row r="30" spans="1:9" x14ac:dyDescent="0.25">
      <c r="A30" s="5">
        <f t="shared" si="4"/>
        <v>22</v>
      </c>
      <c r="B30" s="7" t="s">
        <v>46</v>
      </c>
      <c r="C30" s="8"/>
      <c r="D30" s="6"/>
      <c r="E30" s="7">
        <v>1</v>
      </c>
      <c r="F30" s="20">
        <f>F29+14</f>
        <v>43888</v>
      </c>
      <c r="G30" s="21"/>
      <c r="H30" s="23" t="s">
        <v>249</v>
      </c>
      <c r="I30" s="23" t="s">
        <v>248</v>
      </c>
    </row>
    <row r="31" spans="1:9" x14ac:dyDescent="0.25">
      <c r="A31" s="5">
        <f t="shared" si="4"/>
        <v>23</v>
      </c>
      <c r="B31" s="7" t="s">
        <v>46</v>
      </c>
      <c r="C31" s="8"/>
      <c r="D31" s="6"/>
      <c r="E31" s="7">
        <v>1</v>
      </c>
      <c r="F31" s="20">
        <f t="shared" si="5"/>
        <v>43895</v>
      </c>
      <c r="G31" s="21"/>
      <c r="H31" s="23" t="s">
        <v>249</v>
      </c>
      <c r="I31" s="23" t="s">
        <v>248</v>
      </c>
    </row>
    <row r="32" spans="1:9" x14ac:dyDescent="0.25">
      <c r="A32" s="5">
        <f t="shared" si="4"/>
        <v>24</v>
      </c>
      <c r="B32" s="7" t="s">
        <v>32</v>
      </c>
      <c r="C32" s="8"/>
      <c r="D32" s="6"/>
      <c r="E32" s="7">
        <v>1</v>
      </c>
      <c r="F32" s="20">
        <f t="shared" si="5"/>
        <v>43902</v>
      </c>
      <c r="G32" s="21"/>
      <c r="H32" s="23" t="s">
        <v>249</v>
      </c>
      <c r="I32" s="23" t="s">
        <v>248</v>
      </c>
    </row>
    <row r="33" spans="1:9" x14ac:dyDescent="0.25">
      <c r="A33" s="5">
        <f t="shared" si="4"/>
        <v>25</v>
      </c>
      <c r="B33" s="7" t="s">
        <v>33</v>
      </c>
      <c r="C33" s="8"/>
      <c r="D33" s="6"/>
      <c r="E33" s="7">
        <v>1</v>
      </c>
      <c r="F33" s="20">
        <f t="shared" si="5"/>
        <v>43909</v>
      </c>
      <c r="G33" s="21"/>
      <c r="H33" s="23" t="s">
        <v>249</v>
      </c>
      <c r="I33" s="23" t="s">
        <v>248</v>
      </c>
    </row>
    <row r="34" spans="1:9" x14ac:dyDescent="0.25">
      <c r="A34" s="24" t="s">
        <v>34</v>
      </c>
      <c r="B34" s="25"/>
      <c r="C34" s="15">
        <f>SUM(C35:E43)</f>
        <v>9</v>
      </c>
      <c r="D34" s="13"/>
      <c r="E34" s="13"/>
      <c r="F34" s="13"/>
      <c r="G34" s="13"/>
      <c r="H34" s="13"/>
      <c r="I34" s="14"/>
    </row>
    <row r="35" spans="1:9" x14ac:dyDescent="0.25">
      <c r="A35" s="5">
        <f>A33+1</f>
        <v>26</v>
      </c>
      <c r="B35" s="7" t="s">
        <v>35</v>
      </c>
      <c r="C35" s="8"/>
      <c r="D35" s="6"/>
      <c r="E35" s="7">
        <v>1</v>
      </c>
      <c r="F35" s="20">
        <f>F33+14</f>
        <v>43923</v>
      </c>
      <c r="G35" s="21"/>
      <c r="H35" s="23" t="s">
        <v>249</v>
      </c>
      <c r="I35" s="23" t="s">
        <v>248</v>
      </c>
    </row>
    <row r="36" spans="1:9" x14ac:dyDescent="0.25">
      <c r="A36" s="5">
        <f>A35+1</f>
        <v>27</v>
      </c>
      <c r="B36" s="7" t="s">
        <v>36</v>
      </c>
      <c r="C36" s="8"/>
      <c r="D36" s="6"/>
      <c r="E36" s="7">
        <v>1</v>
      </c>
      <c r="F36" s="20">
        <f>F35+7</f>
        <v>43930</v>
      </c>
      <c r="G36" s="21"/>
      <c r="H36" s="23" t="s">
        <v>249</v>
      </c>
      <c r="I36" s="23" t="s">
        <v>248</v>
      </c>
    </row>
    <row r="37" spans="1:9" x14ac:dyDescent="0.25">
      <c r="A37" s="5">
        <f t="shared" ref="A37:A43" si="6">A36+1</f>
        <v>28</v>
      </c>
      <c r="B37" s="7" t="s">
        <v>37</v>
      </c>
      <c r="C37" s="8"/>
      <c r="D37" s="6"/>
      <c r="E37" s="7">
        <v>1</v>
      </c>
      <c r="F37" s="20">
        <f t="shared" ref="F37:F43" si="7">F36+7</f>
        <v>43937</v>
      </c>
      <c r="G37" s="21"/>
      <c r="H37" s="23" t="s">
        <v>249</v>
      </c>
      <c r="I37" s="23" t="s">
        <v>248</v>
      </c>
    </row>
    <row r="38" spans="1:9" x14ac:dyDescent="0.25">
      <c r="A38" s="5">
        <f t="shared" si="6"/>
        <v>29</v>
      </c>
      <c r="B38" s="7" t="s">
        <v>38</v>
      </c>
      <c r="C38" s="8"/>
      <c r="D38" s="6"/>
      <c r="E38" s="7">
        <v>1</v>
      </c>
      <c r="F38" s="20">
        <f t="shared" si="7"/>
        <v>43944</v>
      </c>
      <c r="G38" s="21"/>
      <c r="H38" s="23" t="s">
        <v>249</v>
      </c>
      <c r="I38" s="23" t="s">
        <v>248</v>
      </c>
    </row>
    <row r="39" spans="1:9" x14ac:dyDescent="0.25">
      <c r="A39" s="5">
        <f t="shared" si="6"/>
        <v>30</v>
      </c>
      <c r="B39" s="7" t="s">
        <v>39</v>
      </c>
      <c r="C39" s="8"/>
      <c r="D39" s="6"/>
      <c r="E39" s="7">
        <v>1</v>
      </c>
      <c r="F39" s="20">
        <f t="shared" si="7"/>
        <v>43951</v>
      </c>
      <c r="G39" s="21"/>
      <c r="H39" s="23" t="s">
        <v>249</v>
      </c>
      <c r="I39" s="23" t="s">
        <v>248</v>
      </c>
    </row>
    <row r="40" spans="1:9" x14ac:dyDescent="0.25">
      <c r="A40" s="5">
        <f t="shared" si="6"/>
        <v>31</v>
      </c>
      <c r="B40" s="7" t="s">
        <v>40</v>
      </c>
      <c r="C40" s="8"/>
      <c r="D40" s="6"/>
      <c r="E40" s="7">
        <v>1</v>
      </c>
      <c r="F40" s="20">
        <f t="shared" si="7"/>
        <v>43958</v>
      </c>
      <c r="G40" s="21"/>
      <c r="H40" s="23" t="s">
        <v>249</v>
      </c>
      <c r="I40" s="23" t="s">
        <v>248</v>
      </c>
    </row>
    <row r="41" spans="1:9" x14ac:dyDescent="0.25">
      <c r="A41" s="5">
        <f t="shared" si="6"/>
        <v>32</v>
      </c>
      <c r="B41" s="7" t="s">
        <v>41</v>
      </c>
      <c r="C41" s="8"/>
      <c r="D41" s="6"/>
      <c r="E41" s="7">
        <v>1</v>
      </c>
      <c r="F41" s="20">
        <f t="shared" si="7"/>
        <v>43965</v>
      </c>
      <c r="G41" s="21"/>
      <c r="H41" s="23" t="s">
        <v>249</v>
      </c>
      <c r="I41" s="23" t="s">
        <v>248</v>
      </c>
    </row>
    <row r="42" spans="1:9" x14ac:dyDescent="0.25">
      <c r="A42" s="5">
        <f t="shared" si="6"/>
        <v>33</v>
      </c>
      <c r="B42" s="7" t="s">
        <v>42</v>
      </c>
      <c r="C42" s="8"/>
      <c r="D42" s="6"/>
      <c r="E42" s="7">
        <v>1</v>
      </c>
      <c r="F42" s="20">
        <f t="shared" si="7"/>
        <v>43972</v>
      </c>
      <c r="G42" s="21"/>
      <c r="H42" s="23" t="s">
        <v>249</v>
      </c>
      <c r="I42" s="23" t="s">
        <v>248</v>
      </c>
    </row>
    <row r="43" spans="1:9" x14ac:dyDescent="0.25">
      <c r="A43" s="5">
        <f t="shared" si="6"/>
        <v>34</v>
      </c>
      <c r="B43" s="7" t="s">
        <v>43</v>
      </c>
      <c r="C43" s="8"/>
      <c r="D43" s="6"/>
      <c r="E43" s="7">
        <v>1</v>
      </c>
      <c r="F43" s="20">
        <f t="shared" si="7"/>
        <v>43979</v>
      </c>
      <c r="G43" s="21"/>
      <c r="H43" s="23" t="s">
        <v>249</v>
      </c>
      <c r="I43" s="23" t="s">
        <v>248</v>
      </c>
    </row>
  </sheetData>
  <mergeCells count="12">
    <mergeCell ref="A1:I2"/>
    <mergeCell ref="A5:B5"/>
    <mergeCell ref="A7:B7"/>
    <mergeCell ref="A12:B12"/>
    <mergeCell ref="A21:B21"/>
    <mergeCell ref="A34:B34"/>
    <mergeCell ref="I3:I4"/>
    <mergeCell ref="A3:A4"/>
    <mergeCell ref="B3:B4"/>
    <mergeCell ref="C3:E3"/>
    <mergeCell ref="F3:G3"/>
    <mergeCell ref="H3:H4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A3" sqref="A3:A4"/>
    </sheetView>
  </sheetViews>
  <sheetFormatPr defaultRowHeight="15" x14ac:dyDescent="0.25"/>
  <cols>
    <col min="1" max="1" width="3.5703125" style="1" customWidth="1"/>
    <col min="2" max="2" width="45.28515625" style="1" customWidth="1"/>
    <col min="3" max="5" width="9.7109375" style="1" customWidth="1"/>
    <col min="6" max="7" width="7.7109375" style="1" customWidth="1"/>
    <col min="8" max="8" width="19.140625" style="1" customWidth="1"/>
    <col min="9" max="9" width="18.5703125" style="1" customWidth="1"/>
    <col min="10" max="16384" width="9.140625" style="1"/>
  </cols>
  <sheetData>
    <row r="1" spans="1:9" s="40" customFormat="1" ht="24.95" customHeight="1" x14ac:dyDescent="0.25">
      <c r="A1" s="41" t="s">
        <v>250</v>
      </c>
      <c r="B1" s="41"/>
      <c r="C1" s="41"/>
      <c r="D1" s="41"/>
      <c r="E1" s="41"/>
      <c r="F1" s="41"/>
      <c r="G1" s="41"/>
      <c r="H1" s="41"/>
      <c r="I1" s="41"/>
    </row>
    <row r="2" spans="1:9" s="40" customFormat="1" ht="24.95" customHeight="1" thickBot="1" x14ac:dyDescent="0.3">
      <c r="A2" s="42"/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32" t="s">
        <v>0</v>
      </c>
      <c r="B3" s="32" t="s">
        <v>1</v>
      </c>
      <c r="C3" s="34" t="s">
        <v>10</v>
      </c>
      <c r="D3" s="35"/>
      <c r="E3" s="36"/>
      <c r="F3" s="34" t="s">
        <v>5</v>
      </c>
      <c r="G3" s="36"/>
      <c r="H3" s="26" t="s">
        <v>8</v>
      </c>
      <c r="I3" s="26" t="s">
        <v>9</v>
      </c>
    </row>
    <row r="4" spans="1:9" ht="15.75" thickBot="1" x14ac:dyDescent="0.3">
      <c r="A4" s="33"/>
      <c r="B4" s="33"/>
      <c r="C4" s="3" t="s">
        <v>4</v>
      </c>
      <c r="D4" s="2" t="s">
        <v>2</v>
      </c>
      <c r="E4" s="4" t="s">
        <v>3</v>
      </c>
      <c r="F4" s="3" t="s">
        <v>6</v>
      </c>
      <c r="G4" s="4" t="s">
        <v>7</v>
      </c>
      <c r="H4" s="27"/>
      <c r="I4" s="27"/>
    </row>
    <row r="5" spans="1:9" x14ac:dyDescent="0.25">
      <c r="A5" s="30" t="s">
        <v>11</v>
      </c>
      <c r="B5" s="31"/>
      <c r="C5" s="11">
        <f>SUM(C6:E6)</f>
        <v>1</v>
      </c>
      <c r="D5" s="9"/>
      <c r="E5" s="9"/>
      <c r="F5" s="9"/>
      <c r="G5" s="9"/>
      <c r="H5" s="9"/>
      <c r="I5" s="10"/>
    </row>
    <row r="6" spans="1:9" x14ac:dyDescent="0.25">
      <c r="A6" s="5">
        <v>1</v>
      </c>
      <c r="B6" s="7" t="s">
        <v>12</v>
      </c>
      <c r="C6" s="8"/>
      <c r="D6" s="6">
        <v>1</v>
      </c>
      <c r="E6" s="7"/>
      <c r="F6" s="20">
        <v>43711</v>
      </c>
      <c r="G6" s="21"/>
      <c r="H6" s="23" t="s">
        <v>249</v>
      </c>
      <c r="I6" s="23" t="s">
        <v>246</v>
      </c>
    </row>
    <row r="7" spans="1:9" x14ac:dyDescent="0.25">
      <c r="A7" s="28" t="s">
        <v>13</v>
      </c>
      <c r="B7" s="29"/>
      <c r="C7" s="19">
        <f>SUM(C8:E11)</f>
        <v>4</v>
      </c>
      <c r="D7" s="17"/>
      <c r="E7" s="17"/>
      <c r="F7" s="17"/>
      <c r="G7" s="17"/>
      <c r="H7" s="17"/>
      <c r="I7" s="18"/>
    </row>
    <row r="8" spans="1:9" x14ac:dyDescent="0.25">
      <c r="A8" s="5">
        <v>2</v>
      </c>
      <c r="B8" s="7" t="s">
        <v>13</v>
      </c>
      <c r="C8" s="8"/>
      <c r="D8" s="6">
        <v>1</v>
      </c>
      <c r="E8" s="7"/>
      <c r="F8" s="20">
        <f>F6+7</f>
        <v>43718</v>
      </c>
      <c r="G8" s="21"/>
      <c r="H8" s="23" t="s">
        <v>249</v>
      </c>
      <c r="I8" s="23" t="s">
        <v>247</v>
      </c>
    </row>
    <row r="9" spans="1:9" x14ac:dyDescent="0.25">
      <c r="A9" s="5">
        <f t="shared" ref="A9:A11" si="0">A8+1</f>
        <v>3</v>
      </c>
      <c r="B9" s="7" t="s">
        <v>14</v>
      </c>
      <c r="C9" s="8"/>
      <c r="D9" s="6">
        <v>1</v>
      </c>
      <c r="E9" s="7"/>
      <c r="F9" s="20">
        <f>F8+7</f>
        <v>43725</v>
      </c>
      <c r="G9" s="21"/>
      <c r="H9" s="23" t="s">
        <v>249</v>
      </c>
      <c r="I9" s="23" t="s">
        <v>247</v>
      </c>
    </row>
    <row r="10" spans="1:9" x14ac:dyDescent="0.25">
      <c r="A10" s="5">
        <f t="shared" si="0"/>
        <v>4</v>
      </c>
      <c r="B10" s="7" t="s">
        <v>15</v>
      </c>
      <c r="C10" s="8"/>
      <c r="D10" s="6">
        <v>1</v>
      </c>
      <c r="E10" s="7"/>
      <c r="F10" s="20">
        <f t="shared" ref="F10:F11" si="1">F9+7</f>
        <v>43732</v>
      </c>
      <c r="G10" s="21"/>
      <c r="H10" s="23" t="s">
        <v>249</v>
      </c>
      <c r="I10" s="23" t="s">
        <v>247</v>
      </c>
    </row>
    <row r="11" spans="1:9" x14ac:dyDescent="0.25">
      <c r="A11" s="5">
        <f t="shared" si="0"/>
        <v>5</v>
      </c>
      <c r="B11" s="7" t="s">
        <v>16</v>
      </c>
      <c r="C11" s="8"/>
      <c r="D11" s="6"/>
      <c r="E11" s="7">
        <v>1</v>
      </c>
      <c r="F11" s="20">
        <f t="shared" si="1"/>
        <v>43739</v>
      </c>
      <c r="G11" s="21"/>
      <c r="H11" s="23" t="s">
        <v>249</v>
      </c>
      <c r="I11" s="23" t="s">
        <v>247</v>
      </c>
    </row>
    <row r="12" spans="1:9" x14ac:dyDescent="0.25">
      <c r="A12" s="24" t="s">
        <v>17</v>
      </c>
      <c r="B12" s="25"/>
      <c r="C12" s="15">
        <f>SUM(C13:E20)</f>
        <v>8</v>
      </c>
      <c r="D12" s="13"/>
      <c r="E12" s="13"/>
      <c r="F12" s="13"/>
      <c r="G12" s="13"/>
      <c r="H12" s="13"/>
      <c r="I12" s="14"/>
    </row>
    <row r="13" spans="1:9" x14ac:dyDescent="0.25">
      <c r="A13" s="5">
        <f>A11+1</f>
        <v>6</v>
      </c>
      <c r="B13" s="7" t="s">
        <v>18</v>
      </c>
      <c r="C13" s="8"/>
      <c r="D13" s="6"/>
      <c r="E13" s="7">
        <v>1</v>
      </c>
      <c r="F13" s="20">
        <f>F11+7</f>
        <v>43746</v>
      </c>
      <c r="G13" s="21"/>
      <c r="H13" s="23" t="s">
        <v>249</v>
      </c>
      <c r="I13" s="23" t="s">
        <v>248</v>
      </c>
    </row>
    <row r="14" spans="1:9" x14ac:dyDescent="0.25">
      <c r="A14" s="5">
        <f>A13+1</f>
        <v>7</v>
      </c>
      <c r="B14" s="7" t="s">
        <v>19</v>
      </c>
      <c r="C14" s="8"/>
      <c r="D14" s="6"/>
      <c r="E14" s="7">
        <v>1</v>
      </c>
      <c r="F14" s="20">
        <f>F13+7</f>
        <v>43753</v>
      </c>
      <c r="G14" s="21"/>
      <c r="H14" s="23" t="s">
        <v>249</v>
      </c>
      <c r="I14" s="23" t="s">
        <v>248</v>
      </c>
    </row>
    <row r="15" spans="1:9" x14ac:dyDescent="0.25">
      <c r="A15" s="5">
        <f t="shared" ref="A15:A20" si="2">A14+1</f>
        <v>8</v>
      </c>
      <c r="B15" s="7" t="s">
        <v>20</v>
      </c>
      <c r="C15" s="8"/>
      <c r="D15" s="6"/>
      <c r="E15" s="7">
        <v>1</v>
      </c>
      <c r="F15" s="20">
        <f t="shared" ref="F15:F20" si="3">F14+7</f>
        <v>43760</v>
      </c>
      <c r="G15" s="21"/>
      <c r="H15" s="23" t="s">
        <v>249</v>
      </c>
      <c r="I15" s="23" t="s">
        <v>248</v>
      </c>
    </row>
    <row r="16" spans="1:9" x14ac:dyDescent="0.25">
      <c r="A16" s="5">
        <f t="shared" si="2"/>
        <v>9</v>
      </c>
      <c r="B16" s="7" t="s">
        <v>21</v>
      </c>
      <c r="C16" s="8"/>
      <c r="D16" s="6"/>
      <c r="E16" s="7">
        <v>1</v>
      </c>
      <c r="F16" s="20">
        <f>F15+14</f>
        <v>43774</v>
      </c>
      <c r="G16" s="21"/>
      <c r="H16" s="23" t="s">
        <v>249</v>
      </c>
      <c r="I16" s="23" t="s">
        <v>248</v>
      </c>
    </row>
    <row r="17" spans="1:9" x14ac:dyDescent="0.25">
      <c r="A17" s="5">
        <f t="shared" si="2"/>
        <v>10</v>
      </c>
      <c r="B17" s="7" t="s">
        <v>22</v>
      </c>
      <c r="C17" s="8"/>
      <c r="D17" s="6"/>
      <c r="E17" s="7">
        <v>1</v>
      </c>
      <c r="F17" s="20">
        <f t="shared" si="3"/>
        <v>43781</v>
      </c>
      <c r="G17" s="21"/>
      <c r="H17" s="23" t="s">
        <v>249</v>
      </c>
      <c r="I17" s="23" t="s">
        <v>248</v>
      </c>
    </row>
    <row r="18" spans="1:9" x14ac:dyDescent="0.25">
      <c r="A18" s="5">
        <f t="shared" si="2"/>
        <v>11</v>
      </c>
      <c r="B18" s="7" t="s">
        <v>23</v>
      </c>
      <c r="C18" s="8"/>
      <c r="D18" s="6"/>
      <c r="E18" s="7">
        <v>1</v>
      </c>
      <c r="F18" s="20">
        <f t="shared" si="3"/>
        <v>43788</v>
      </c>
      <c r="G18" s="21"/>
      <c r="H18" s="23" t="s">
        <v>249</v>
      </c>
      <c r="I18" s="23" t="s">
        <v>248</v>
      </c>
    </row>
    <row r="19" spans="1:9" x14ac:dyDescent="0.25">
      <c r="A19" s="5">
        <f t="shared" si="2"/>
        <v>12</v>
      </c>
      <c r="B19" s="7" t="s">
        <v>24</v>
      </c>
      <c r="C19" s="8"/>
      <c r="D19" s="6"/>
      <c r="E19" s="7">
        <v>1</v>
      </c>
      <c r="F19" s="20">
        <f t="shared" si="3"/>
        <v>43795</v>
      </c>
      <c r="G19" s="21"/>
      <c r="H19" s="23" t="s">
        <v>249</v>
      </c>
      <c r="I19" s="23" t="s">
        <v>248</v>
      </c>
    </row>
    <row r="20" spans="1:9" x14ac:dyDescent="0.25">
      <c r="A20" s="5">
        <f t="shared" si="2"/>
        <v>13</v>
      </c>
      <c r="B20" s="7" t="s">
        <v>25</v>
      </c>
      <c r="C20" s="8"/>
      <c r="D20" s="6"/>
      <c r="E20" s="7">
        <v>1</v>
      </c>
      <c r="F20" s="20">
        <f t="shared" si="3"/>
        <v>43802</v>
      </c>
      <c r="G20" s="21"/>
      <c r="H20" s="23" t="s">
        <v>249</v>
      </c>
      <c r="I20" s="23" t="s">
        <v>248</v>
      </c>
    </row>
    <row r="21" spans="1:9" x14ac:dyDescent="0.25">
      <c r="A21" s="24" t="s">
        <v>26</v>
      </c>
      <c r="B21" s="25"/>
      <c r="C21" s="15">
        <f>SUM(C22:E33)</f>
        <v>12</v>
      </c>
      <c r="D21" s="13"/>
      <c r="E21" s="13"/>
      <c r="F21" s="13"/>
      <c r="G21" s="13"/>
      <c r="H21" s="13"/>
      <c r="I21" s="14"/>
    </row>
    <row r="22" spans="1:9" x14ac:dyDescent="0.25">
      <c r="A22" s="5">
        <f>A20+1</f>
        <v>14</v>
      </c>
      <c r="B22" s="7" t="s">
        <v>27</v>
      </c>
      <c r="C22" s="8"/>
      <c r="D22" s="6">
        <v>1</v>
      </c>
      <c r="E22" s="7"/>
      <c r="F22" s="20">
        <f>F20+7</f>
        <v>43809</v>
      </c>
      <c r="G22" s="21"/>
      <c r="H22" s="23" t="s">
        <v>249</v>
      </c>
      <c r="I22" s="23" t="s">
        <v>246</v>
      </c>
    </row>
    <row r="23" spans="1:9" x14ac:dyDescent="0.25">
      <c r="A23" s="5">
        <f>A22+1</f>
        <v>15</v>
      </c>
      <c r="B23" s="7" t="s">
        <v>28</v>
      </c>
      <c r="C23" s="8"/>
      <c r="D23" s="6">
        <v>1</v>
      </c>
      <c r="E23" s="7"/>
      <c r="F23" s="20">
        <f>F22+7</f>
        <v>43816</v>
      </c>
      <c r="G23" s="21"/>
      <c r="H23" s="23" t="s">
        <v>249</v>
      </c>
      <c r="I23" s="23" t="s">
        <v>247</v>
      </c>
    </row>
    <row r="24" spans="1:9" x14ac:dyDescent="0.25">
      <c r="A24" s="5">
        <f t="shared" ref="A24:A33" si="4">A23+1</f>
        <v>16</v>
      </c>
      <c r="B24" s="7" t="s">
        <v>29</v>
      </c>
      <c r="C24" s="8"/>
      <c r="D24" s="6"/>
      <c r="E24" s="7">
        <v>1</v>
      </c>
      <c r="F24" s="20">
        <f t="shared" ref="F24:F33" si="5">F23+7</f>
        <v>43823</v>
      </c>
      <c r="G24" s="21"/>
      <c r="H24" s="23" t="s">
        <v>249</v>
      </c>
      <c r="I24" s="23" t="s">
        <v>248</v>
      </c>
    </row>
    <row r="25" spans="1:9" x14ac:dyDescent="0.25">
      <c r="A25" s="5">
        <f t="shared" si="4"/>
        <v>17</v>
      </c>
      <c r="B25" s="7" t="s">
        <v>30</v>
      </c>
      <c r="C25" s="8"/>
      <c r="D25" s="6"/>
      <c r="E25" s="7">
        <v>1</v>
      </c>
      <c r="F25" s="20">
        <f>F24+21</f>
        <v>43844</v>
      </c>
      <c r="G25" s="21"/>
      <c r="H25" s="23" t="s">
        <v>249</v>
      </c>
      <c r="I25" s="23" t="s">
        <v>248</v>
      </c>
    </row>
    <row r="26" spans="1:9" x14ac:dyDescent="0.25">
      <c r="A26" s="5">
        <f t="shared" si="4"/>
        <v>18</v>
      </c>
      <c r="B26" s="7" t="s">
        <v>31</v>
      </c>
      <c r="C26" s="8"/>
      <c r="D26" s="6"/>
      <c r="E26" s="7">
        <v>1</v>
      </c>
      <c r="F26" s="20">
        <f t="shared" si="5"/>
        <v>43851</v>
      </c>
      <c r="G26" s="21"/>
      <c r="H26" s="23" t="s">
        <v>249</v>
      </c>
      <c r="I26" s="23" t="s">
        <v>248</v>
      </c>
    </row>
    <row r="27" spans="1:9" x14ac:dyDescent="0.25">
      <c r="A27" s="5">
        <f t="shared" si="4"/>
        <v>19</v>
      </c>
      <c r="B27" s="7" t="s">
        <v>44</v>
      </c>
      <c r="C27" s="8"/>
      <c r="D27" s="6"/>
      <c r="E27" s="7">
        <v>1</v>
      </c>
      <c r="F27" s="20">
        <f t="shared" si="5"/>
        <v>43858</v>
      </c>
      <c r="G27" s="21"/>
      <c r="H27" s="23" t="s">
        <v>249</v>
      </c>
      <c r="I27" s="23" t="s">
        <v>248</v>
      </c>
    </row>
    <row r="28" spans="1:9" x14ac:dyDescent="0.25">
      <c r="A28" s="5">
        <f t="shared" si="4"/>
        <v>20</v>
      </c>
      <c r="B28" s="7" t="s">
        <v>44</v>
      </c>
      <c r="C28" s="8"/>
      <c r="D28" s="6"/>
      <c r="E28" s="7">
        <v>1</v>
      </c>
      <c r="F28" s="20">
        <f t="shared" si="5"/>
        <v>43865</v>
      </c>
      <c r="G28" s="21"/>
      <c r="H28" s="23" t="s">
        <v>249</v>
      </c>
      <c r="I28" s="23" t="s">
        <v>248</v>
      </c>
    </row>
    <row r="29" spans="1:9" x14ac:dyDescent="0.25">
      <c r="A29" s="5">
        <f t="shared" si="4"/>
        <v>21</v>
      </c>
      <c r="B29" s="7" t="s">
        <v>45</v>
      </c>
      <c r="C29" s="8"/>
      <c r="D29" s="6"/>
      <c r="E29" s="7">
        <v>1</v>
      </c>
      <c r="F29" s="20">
        <f t="shared" si="5"/>
        <v>43872</v>
      </c>
      <c r="G29" s="21"/>
      <c r="H29" s="23" t="s">
        <v>249</v>
      </c>
      <c r="I29" s="23" t="s">
        <v>248</v>
      </c>
    </row>
    <row r="30" spans="1:9" x14ac:dyDescent="0.25">
      <c r="A30" s="5">
        <f t="shared" si="4"/>
        <v>22</v>
      </c>
      <c r="B30" s="7" t="s">
        <v>46</v>
      </c>
      <c r="C30" s="8"/>
      <c r="D30" s="6"/>
      <c r="E30" s="7">
        <v>1</v>
      </c>
      <c r="F30" s="20">
        <f>F29+14</f>
        <v>43886</v>
      </c>
      <c r="G30" s="21"/>
      <c r="H30" s="23" t="s">
        <v>249</v>
      </c>
      <c r="I30" s="23" t="s">
        <v>248</v>
      </c>
    </row>
    <row r="31" spans="1:9" x14ac:dyDescent="0.25">
      <c r="A31" s="5">
        <f t="shared" si="4"/>
        <v>23</v>
      </c>
      <c r="B31" s="7" t="s">
        <v>46</v>
      </c>
      <c r="C31" s="8"/>
      <c r="D31" s="6"/>
      <c r="E31" s="7">
        <v>1</v>
      </c>
      <c r="F31" s="20">
        <f t="shared" si="5"/>
        <v>43893</v>
      </c>
      <c r="G31" s="21"/>
      <c r="H31" s="23" t="s">
        <v>249</v>
      </c>
      <c r="I31" s="23" t="s">
        <v>248</v>
      </c>
    </row>
    <row r="32" spans="1:9" x14ac:dyDescent="0.25">
      <c r="A32" s="5">
        <f t="shared" si="4"/>
        <v>24</v>
      </c>
      <c r="B32" s="7" t="s">
        <v>32</v>
      </c>
      <c r="C32" s="8"/>
      <c r="D32" s="6"/>
      <c r="E32" s="7">
        <v>1</v>
      </c>
      <c r="F32" s="20">
        <f t="shared" si="5"/>
        <v>43900</v>
      </c>
      <c r="G32" s="21"/>
      <c r="H32" s="23" t="s">
        <v>249</v>
      </c>
      <c r="I32" s="23" t="s">
        <v>248</v>
      </c>
    </row>
    <row r="33" spans="1:9" x14ac:dyDescent="0.25">
      <c r="A33" s="5">
        <f t="shared" si="4"/>
        <v>25</v>
      </c>
      <c r="B33" s="7" t="s">
        <v>33</v>
      </c>
      <c r="C33" s="8"/>
      <c r="D33" s="6"/>
      <c r="E33" s="7">
        <v>1</v>
      </c>
      <c r="F33" s="20">
        <f t="shared" si="5"/>
        <v>43907</v>
      </c>
      <c r="G33" s="21"/>
      <c r="H33" s="23" t="s">
        <v>249</v>
      </c>
      <c r="I33" s="23" t="s">
        <v>248</v>
      </c>
    </row>
    <row r="34" spans="1:9" x14ac:dyDescent="0.25">
      <c r="A34" s="24" t="s">
        <v>34</v>
      </c>
      <c r="B34" s="25"/>
      <c r="C34" s="15">
        <f>SUM(C35:E43)</f>
        <v>9</v>
      </c>
      <c r="D34" s="13"/>
      <c r="E34" s="13"/>
      <c r="F34" s="13"/>
      <c r="G34" s="13"/>
      <c r="H34" s="13"/>
      <c r="I34" s="14"/>
    </row>
    <row r="35" spans="1:9" x14ac:dyDescent="0.25">
      <c r="A35" s="5">
        <f>A33+1</f>
        <v>26</v>
      </c>
      <c r="B35" s="7" t="s">
        <v>35</v>
      </c>
      <c r="C35" s="8"/>
      <c r="D35" s="6"/>
      <c r="E35" s="7">
        <v>1</v>
      </c>
      <c r="F35" s="20">
        <f>F33+14</f>
        <v>43921</v>
      </c>
      <c r="G35" s="21"/>
      <c r="H35" s="23" t="s">
        <v>249</v>
      </c>
      <c r="I35" s="23" t="s">
        <v>248</v>
      </c>
    </row>
    <row r="36" spans="1:9" x14ac:dyDescent="0.25">
      <c r="A36" s="5">
        <f>A35+1</f>
        <v>27</v>
      </c>
      <c r="B36" s="7" t="s">
        <v>36</v>
      </c>
      <c r="C36" s="8"/>
      <c r="D36" s="6"/>
      <c r="E36" s="7">
        <v>1</v>
      </c>
      <c r="F36" s="20">
        <f>F35+7</f>
        <v>43928</v>
      </c>
      <c r="G36" s="21"/>
      <c r="H36" s="23" t="s">
        <v>249</v>
      </c>
      <c r="I36" s="23" t="s">
        <v>248</v>
      </c>
    </row>
    <row r="37" spans="1:9" x14ac:dyDescent="0.25">
      <c r="A37" s="5">
        <f t="shared" ref="A37:A43" si="6">A36+1</f>
        <v>28</v>
      </c>
      <c r="B37" s="7" t="s">
        <v>37</v>
      </c>
      <c r="C37" s="8"/>
      <c r="D37" s="6"/>
      <c r="E37" s="7">
        <v>1</v>
      </c>
      <c r="F37" s="20">
        <f t="shared" ref="F37:F43" si="7">F36+7</f>
        <v>43935</v>
      </c>
      <c r="G37" s="21"/>
      <c r="H37" s="23" t="s">
        <v>249</v>
      </c>
      <c r="I37" s="23" t="s">
        <v>248</v>
      </c>
    </row>
    <row r="38" spans="1:9" x14ac:dyDescent="0.25">
      <c r="A38" s="5">
        <f t="shared" si="6"/>
        <v>29</v>
      </c>
      <c r="B38" s="7" t="s">
        <v>38</v>
      </c>
      <c r="C38" s="8"/>
      <c r="D38" s="6"/>
      <c r="E38" s="7">
        <v>1</v>
      </c>
      <c r="F38" s="20">
        <f t="shared" si="7"/>
        <v>43942</v>
      </c>
      <c r="G38" s="21"/>
      <c r="H38" s="23" t="s">
        <v>249</v>
      </c>
      <c r="I38" s="23" t="s">
        <v>248</v>
      </c>
    </row>
    <row r="39" spans="1:9" x14ac:dyDescent="0.25">
      <c r="A39" s="5">
        <f t="shared" si="6"/>
        <v>30</v>
      </c>
      <c r="B39" s="7" t="s">
        <v>39</v>
      </c>
      <c r="C39" s="8"/>
      <c r="D39" s="6"/>
      <c r="E39" s="7">
        <v>1</v>
      </c>
      <c r="F39" s="20">
        <f t="shared" si="7"/>
        <v>43949</v>
      </c>
      <c r="G39" s="21"/>
      <c r="H39" s="23" t="s">
        <v>249</v>
      </c>
      <c r="I39" s="23" t="s">
        <v>248</v>
      </c>
    </row>
    <row r="40" spans="1:9" x14ac:dyDescent="0.25">
      <c r="A40" s="5">
        <f t="shared" si="6"/>
        <v>31</v>
      </c>
      <c r="B40" s="7" t="s">
        <v>40</v>
      </c>
      <c r="C40" s="8"/>
      <c r="D40" s="6"/>
      <c r="E40" s="7">
        <v>1</v>
      </c>
      <c r="F40" s="20">
        <f t="shared" si="7"/>
        <v>43956</v>
      </c>
      <c r="G40" s="21"/>
      <c r="H40" s="23" t="s">
        <v>249</v>
      </c>
      <c r="I40" s="23" t="s">
        <v>248</v>
      </c>
    </row>
    <row r="41" spans="1:9" x14ac:dyDescent="0.25">
      <c r="A41" s="5">
        <f t="shared" si="6"/>
        <v>32</v>
      </c>
      <c r="B41" s="7" t="s">
        <v>41</v>
      </c>
      <c r="C41" s="8"/>
      <c r="D41" s="6"/>
      <c r="E41" s="7">
        <v>1</v>
      </c>
      <c r="F41" s="20">
        <f t="shared" si="7"/>
        <v>43963</v>
      </c>
      <c r="G41" s="21"/>
      <c r="H41" s="23" t="s">
        <v>249</v>
      </c>
      <c r="I41" s="23" t="s">
        <v>248</v>
      </c>
    </row>
    <row r="42" spans="1:9" x14ac:dyDescent="0.25">
      <c r="A42" s="5">
        <f t="shared" si="6"/>
        <v>33</v>
      </c>
      <c r="B42" s="7" t="s">
        <v>42</v>
      </c>
      <c r="C42" s="8"/>
      <c r="D42" s="6"/>
      <c r="E42" s="7">
        <v>1</v>
      </c>
      <c r="F42" s="20">
        <f t="shared" si="7"/>
        <v>43970</v>
      </c>
      <c r="G42" s="21"/>
      <c r="H42" s="23" t="s">
        <v>249</v>
      </c>
      <c r="I42" s="23" t="s">
        <v>248</v>
      </c>
    </row>
    <row r="43" spans="1:9" x14ac:dyDescent="0.25">
      <c r="A43" s="5">
        <f t="shared" si="6"/>
        <v>34</v>
      </c>
      <c r="B43" s="7" t="s">
        <v>43</v>
      </c>
      <c r="C43" s="8"/>
      <c r="D43" s="6"/>
      <c r="E43" s="7">
        <v>1</v>
      </c>
      <c r="F43" s="20">
        <f t="shared" si="7"/>
        <v>43977</v>
      </c>
      <c r="G43" s="21"/>
      <c r="H43" s="23" t="s">
        <v>249</v>
      </c>
      <c r="I43" s="23" t="s">
        <v>248</v>
      </c>
    </row>
  </sheetData>
  <mergeCells count="12">
    <mergeCell ref="A1:I2"/>
    <mergeCell ref="A5:B5"/>
    <mergeCell ref="A7:B7"/>
    <mergeCell ref="A12:B12"/>
    <mergeCell ref="A21:B21"/>
    <mergeCell ref="A34:B34"/>
    <mergeCell ref="I3:I4"/>
    <mergeCell ref="A3:A4"/>
    <mergeCell ref="B3:B4"/>
    <mergeCell ref="C3:E3"/>
    <mergeCell ref="F3:G3"/>
    <mergeCell ref="H3:H4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A3" sqref="A3:A4"/>
    </sheetView>
  </sheetViews>
  <sheetFormatPr defaultRowHeight="15" x14ac:dyDescent="0.25"/>
  <cols>
    <col min="1" max="1" width="3.5703125" style="1" customWidth="1"/>
    <col min="2" max="2" width="45.28515625" style="1" customWidth="1"/>
    <col min="3" max="5" width="9.7109375" style="1" customWidth="1"/>
    <col min="6" max="7" width="7.7109375" style="1" customWidth="1"/>
    <col min="8" max="8" width="19.140625" style="1" customWidth="1"/>
    <col min="9" max="9" width="18.5703125" style="1" customWidth="1"/>
    <col min="10" max="16384" width="9.140625" style="1"/>
  </cols>
  <sheetData>
    <row r="1" spans="1:9" s="40" customFormat="1" ht="24.95" customHeight="1" x14ac:dyDescent="0.25">
      <c r="A1" s="41" t="s">
        <v>251</v>
      </c>
      <c r="B1" s="41"/>
      <c r="C1" s="41"/>
      <c r="D1" s="41"/>
      <c r="E1" s="41"/>
      <c r="F1" s="41"/>
      <c r="G1" s="41"/>
      <c r="H1" s="41"/>
      <c r="I1" s="41"/>
    </row>
    <row r="2" spans="1:9" s="40" customFormat="1" ht="24.95" customHeight="1" thickBot="1" x14ac:dyDescent="0.3">
      <c r="A2" s="42"/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32" t="s">
        <v>0</v>
      </c>
      <c r="B3" s="32" t="s">
        <v>1</v>
      </c>
      <c r="C3" s="34" t="s">
        <v>10</v>
      </c>
      <c r="D3" s="35"/>
      <c r="E3" s="36"/>
      <c r="F3" s="34" t="s">
        <v>5</v>
      </c>
      <c r="G3" s="36"/>
      <c r="H3" s="26" t="s">
        <v>8</v>
      </c>
      <c r="I3" s="26" t="s">
        <v>9</v>
      </c>
    </row>
    <row r="4" spans="1:9" ht="15.75" thickBot="1" x14ac:dyDescent="0.3">
      <c r="A4" s="33"/>
      <c r="B4" s="33"/>
      <c r="C4" s="3" t="s">
        <v>4</v>
      </c>
      <c r="D4" s="2" t="s">
        <v>2</v>
      </c>
      <c r="E4" s="4" t="s">
        <v>3</v>
      </c>
      <c r="F4" s="3" t="s">
        <v>6</v>
      </c>
      <c r="G4" s="4" t="s">
        <v>7</v>
      </c>
      <c r="H4" s="27"/>
      <c r="I4" s="27"/>
    </row>
    <row r="5" spans="1:9" x14ac:dyDescent="0.25">
      <c r="A5" s="30" t="s">
        <v>11</v>
      </c>
      <c r="B5" s="31"/>
      <c r="C5" s="11">
        <f>SUM(C6:E6)</f>
        <v>1</v>
      </c>
      <c r="D5" s="9"/>
      <c r="E5" s="9"/>
      <c r="F5" s="9"/>
      <c r="G5" s="9"/>
      <c r="H5" s="9"/>
      <c r="I5" s="10"/>
    </row>
    <row r="6" spans="1:9" x14ac:dyDescent="0.25">
      <c r="A6" s="5">
        <v>1</v>
      </c>
      <c r="B6" s="7" t="s">
        <v>12</v>
      </c>
      <c r="C6" s="8"/>
      <c r="D6" s="6">
        <v>1</v>
      </c>
      <c r="E6" s="7"/>
      <c r="F6" s="20">
        <v>43710</v>
      </c>
      <c r="G6" s="21"/>
      <c r="H6" s="23" t="s">
        <v>249</v>
      </c>
      <c r="I6" s="23" t="s">
        <v>246</v>
      </c>
    </row>
    <row r="7" spans="1:9" x14ac:dyDescent="0.25">
      <c r="A7" s="28" t="s">
        <v>13</v>
      </c>
      <c r="B7" s="29"/>
      <c r="C7" s="19">
        <f>SUM(C8:E11)</f>
        <v>4</v>
      </c>
      <c r="D7" s="17"/>
      <c r="E7" s="17"/>
      <c r="F7" s="17"/>
      <c r="G7" s="17"/>
      <c r="H7" s="17"/>
      <c r="I7" s="18"/>
    </row>
    <row r="8" spans="1:9" x14ac:dyDescent="0.25">
      <c r="A8" s="5">
        <v>2</v>
      </c>
      <c r="B8" s="7" t="s">
        <v>13</v>
      </c>
      <c r="C8" s="8"/>
      <c r="D8" s="6">
        <v>1</v>
      </c>
      <c r="E8" s="7"/>
      <c r="F8" s="20">
        <f>F6+7</f>
        <v>43717</v>
      </c>
      <c r="G8" s="21"/>
      <c r="H8" s="23" t="s">
        <v>249</v>
      </c>
      <c r="I8" s="23" t="s">
        <v>247</v>
      </c>
    </row>
    <row r="9" spans="1:9" x14ac:dyDescent="0.25">
      <c r="A9" s="5">
        <f t="shared" ref="A9:A11" si="0">A8+1</f>
        <v>3</v>
      </c>
      <c r="B9" s="7" t="s">
        <v>14</v>
      </c>
      <c r="C9" s="8"/>
      <c r="D9" s="6">
        <v>1</v>
      </c>
      <c r="E9" s="7"/>
      <c r="F9" s="20">
        <f>F8+7</f>
        <v>43724</v>
      </c>
      <c r="G9" s="21"/>
      <c r="H9" s="23" t="s">
        <v>249</v>
      </c>
      <c r="I9" s="23" t="s">
        <v>247</v>
      </c>
    </row>
    <row r="10" spans="1:9" x14ac:dyDescent="0.25">
      <c r="A10" s="5">
        <f t="shared" si="0"/>
        <v>4</v>
      </c>
      <c r="B10" s="7" t="s">
        <v>15</v>
      </c>
      <c r="C10" s="8"/>
      <c r="D10" s="6">
        <v>1</v>
      </c>
      <c r="E10" s="7"/>
      <c r="F10" s="20">
        <f t="shared" ref="F10:F11" si="1">F9+7</f>
        <v>43731</v>
      </c>
      <c r="G10" s="21"/>
      <c r="H10" s="23" t="s">
        <v>249</v>
      </c>
      <c r="I10" s="23" t="s">
        <v>247</v>
      </c>
    </row>
    <row r="11" spans="1:9" x14ac:dyDescent="0.25">
      <c r="A11" s="5">
        <f t="shared" si="0"/>
        <v>5</v>
      </c>
      <c r="B11" s="7" t="s">
        <v>16</v>
      </c>
      <c r="C11" s="8"/>
      <c r="D11" s="6"/>
      <c r="E11" s="7">
        <v>1</v>
      </c>
      <c r="F11" s="20">
        <f t="shared" si="1"/>
        <v>43738</v>
      </c>
      <c r="G11" s="21"/>
      <c r="H11" s="23" t="s">
        <v>249</v>
      </c>
      <c r="I11" s="23" t="s">
        <v>247</v>
      </c>
    </row>
    <row r="12" spans="1:9" x14ac:dyDescent="0.25">
      <c r="A12" s="24" t="s">
        <v>17</v>
      </c>
      <c r="B12" s="25"/>
      <c r="C12" s="15">
        <f>SUM(C13:E20)</f>
        <v>8</v>
      </c>
      <c r="D12" s="13"/>
      <c r="E12" s="13"/>
      <c r="F12" s="13"/>
      <c r="G12" s="13"/>
      <c r="H12" s="13"/>
      <c r="I12" s="14"/>
    </row>
    <row r="13" spans="1:9" x14ac:dyDescent="0.25">
      <c r="A13" s="5">
        <f>A11+1</f>
        <v>6</v>
      </c>
      <c r="B13" s="7" t="s">
        <v>18</v>
      </c>
      <c r="C13" s="8"/>
      <c r="D13" s="6"/>
      <c r="E13" s="7">
        <v>1</v>
      </c>
      <c r="F13" s="20">
        <f>F11+7</f>
        <v>43745</v>
      </c>
      <c r="G13" s="21"/>
      <c r="H13" s="23" t="s">
        <v>249</v>
      </c>
      <c r="I13" s="23" t="s">
        <v>248</v>
      </c>
    </row>
    <row r="14" spans="1:9" x14ac:dyDescent="0.25">
      <c r="A14" s="5">
        <f>A13+1</f>
        <v>7</v>
      </c>
      <c r="B14" s="7" t="s">
        <v>19</v>
      </c>
      <c r="C14" s="8"/>
      <c r="D14" s="6"/>
      <c r="E14" s="7">
        <v>1</v>
      </c>
      <c r="F14" s="20">
        <f>F13+7</f>
        <v>43752</v>
      </c>
      <c r="G14" s="21"/>
      <c r="H14" s="23" t="s">
        <v>249</v>
      </c>
      <c r="I14" s="23" t="s">
        <v>248</v>
      </c>
    </row>
    <row r="15" spans="1:9" x14ac:dyDescent="0.25">
      <c r="A15" s="5">
        <f t="shared" ref="A15:A20" si="2">A14+1</f>
        <v>8</v>
      </c>
      <c r="B15" s="7" t="s">
        <v>20</v>
      </c>
      <c r="C15" s="8"/>
      <c r="D15" s="6"/>
      <c r="E15" s="7">
        <v>1</v>
      </c>
      <c r="F15" s="20">
        <f t="shared" ref="F15:F20" si="3">F14+7</f>
        <v>43759</v>
      </c>
      <c r="G15" s="21"/>
      <c r="H15" s="23" t="s">
        <v>249</v>
      </c>
      <c r="I15" s="23" t="s">
        <v>248</v>
      </c>
    </row>
    <row r="16" spans="1:9" x14ac:dyDescent="0.25">
      <c r="A16" s="5">
        <f t="shared" si="2"/>
        <v>9</v>
      </c>
      <c r="B16" s="7" t="s">
        <v>21</v>
      </c>
      <c r="C16" s="8"/>
      <c r="D16" s="6"/>
      <c r="E16" s="7">
        <v>1</v>
      </c>
      <c r="F16" s="20">
        <f>F15+21</f>
        <v>43780</v>
      </c>
      <c r="G16" s="21"/>
      <c r="H16" s="23" t="s">
        <v>249</v>
      </c>
      <c r="I16" s="23" t="s">
        <v>248</v>
      </c>
    </row>
    <row r="17" spans="1:9" x14ac:dyDescent="0.25">
      <c r="A17" s="5">
        <f t="shared" si="2"/>
        <v>10</v>
      </c>
      <c r="B17" s="7" t="s">
        <v>22</v>
      </c>
      <c r="C17" s="8"/>
      <c r="D17" s="6"/>
      <c r="E17" s="7">
        <v>1</v>
      </c>
      <c r="F17" s="20">
        <f t="shared" si="3"/>
        <v>43787</v>
      </c>
      <c r="G17" s="21"/>
      <c r="H17" s="23" t="s">
        <v>249</v>
      </c>
      <c r="I17" s="23" t="s">
        <v>248</v>
      </c>
    </row>
    <row r="18" spans="1:9" x14ac:dyDescent="0.25">
      <c r="A18" s="5">
        <f t="shared" si="2"/>
        <v>11</v>
      </c>
      <c r="B18" s="7" t="s">
        <v>23</v>
      </c>
      <c r="C18" s="8"/>
      <c r="D18" s="6"/>
      <c r="E18" s="7">
        <v>1</v>
      </c>
      <c r="F18" s="20">
        <f t="shared" si="3"/>
        <v>43794</v>
      </c>
      <c r="G18" s="21"/>
      <c r="H18" s="23" t="s">
        <v>249</v>
      </c>
      <c r="I18" s="23" t="s">
        <v>248</v>
      </c>
    </row>
    <row r="19" spans="1:9" x14ac:dyDescent="0.25">
      <c r="A19" s="5">
        <f t="shared" si="2"/>
        <v>12</v>
      </c>
      <c r="B19" s="7" t="s">
        <v>24</v>
      </c>
      <c r="C19" s="8"/>
      <c r="D19" s="6"/>
      <c r="E19" s="7">
        <v>1</v>
      </c>
      <c r="F19" s="20">
        <f t="shared" si="3"/>
        <v>43801</v>
      </c>
      <c r="G19" s="21"/>
      <c r="H19" s="23" t="s">
        <v>249</v>
      </c>
      <c r="I19" s="23" t="s">
        <v>248</v>
      </c>
    </row>
    <row r="20" spans="1:9" x14ac:dyDescent="0.25">
      <c r="A20" s="5">
        <f t="shared" si="2"/>
        <v>13</v>
      </c>
      <c r="B20" s="7" t="s">
        <v>25</v>
      </c>
      <c r="C20" s="8"/>
      <c r="D20" s="6"/>
      <c r="E20" s="7">
        <v>1</v>
      </c>
      <c r="F20" s="20">
        <f t="shared" si="3"/>
        <v>43808</v>
      </c>
      <c r="G20" s="21"/>
      <c r="H20" s="23" t="s">
        <v>249</v>
      </c>
      <c r="I20" s="23" t="s">
        <v>248</v>
      </c>
    </row>
    <row r="21" spans="1:9" x14ac:dyDescent="0.25">
      <c r="A21" s="24" t="s">
        <v>26</v>
      </c>
      <c r="B21" s="25"/>
      <c r="C21" s="15">
        <f>SUM(C22:E33)</f>
        <v>12</v>
      </c>
      <c r="D21" s="13"/>
      <c r="E21" s="13"/>
      <c r="F21" s="13"/>
      <c r="G21" s="13"/>
      <c r="H21" s="13"/>
      <c r="I21" s="14"/>
    </row>
    <row r="22" spans="1:9" x14ac:dyDescent="0.25">
      <c r="A22" s="5">
        <f>A20+1</f>
        <v>14</v>
      </c>
      <c r="B22" s="7" t="s">
        <v>27</v>
      </c>
      <c r="C22" s="8"/>
      <c r="D22" s="6">
        <v>1</v>
      </c>
      <c r="E22" s="7"/>
      <c r="F22" s="20">
        <f>F20+7</f>
        <v>43815</v>
      </c>
      <c r="G22" s="21"/>
      <c r="H22" s="23" t="s">
        <v>249</v>
      </c>
      <c r="I22" s="23" t="s">
        <v>246</v>
      </c>
    </row>
    <row r="23" spans="1:9" x14ac:dyDescent="0.25">
      <c r="A23" s="5">
        <f>A22+1</f>
        <v>15</v>
      </c>
      <c r="B23" s="7" t="s">
        <v>28</v>
      </c>
      <c r="C23" s="8"/>
      <c r="D23" s="6">
        <v>1</v>
      </c>
      <c r="E23" s="7"/>
      <c r="F23" s="20">
        <f>F22+7</f>
        <v>43822</v>
      </c>
      <c r="G23" s="21"/>
      <c r="H23" s="23" t="s">
        <v>249</v>
      </c>
      <c r="I23" s="23" t="s">
        <v>247</v>
      </c>
    </row>
    <row r="24" spans="1:9" x14ac:dyDescent="0.25">
      <c r="A24" s="5">
        <f t="shared" ref="A24:A33" si="4">A23+1</f>
        <v>16</v>
      </c>
      <c r="B24" s="7" t="s">
        <v>29</v>
      </c>
      <c r="C24" s="8"/>
      <c r="D24" s="6"/>
      <c r="E24" s="7">
        <v>1</v>
      </c>
      <c r="F24" s="20">
        <f>F23+21</f>
        <v>43843</v>
      </c>
      <c r="G24" s="21"/>
      <c r="H24" s="23" t="s">
        <v>249</v>
      </c>
      <c r="I24" s="23" t="s">
        <v>248</v>
      </c>
    </row>
    <row r="25" spans="1:9" x14ac:dyDescent="0.25">
      <c r="A25" s="5">
        <f t="shared" si="4"/>
        <v>17</v>
      </c>
      <c r="B25" s="7" t="s">
        <v>30</v>
      </c>
      <c r="C25" s="8"/>
      <c r="D25" s="6"/>
      <c r="E25" s="7">
        <v>1</v>
      </c>
      <c r="F25" s="20">
        <f>F24+7</f>
        <v>43850</v>
      </c>
      <c r="G25" s="21"/>
      <c r="H25" s="23" t="s">
        <v>249</v>
      </c>
      <c r="I25" s="23" t="s">
        <v>248</v>
      </c>
    </row>
    <row r="26" spans="1:9" x14ac:dyDescent="0.25">
      <c r="A26" s="5">
        <f t="shared" si="4"/>
        <v>18</v>
      </c>
      <c r="B26" s="7" t="s">
        <v>31</v>
      </c>
      <c r="C26" s="8"/>
      <c r="D26" s="6"/>
      <c r="E26" s="7">
        <v>1</v>
      </c>
      <c r="F26" s="20">
        <f t="shared" ref="F26:F33" si="5">F25+7</f>
        <v>43857</v>
      </c>
      <c r="G26" s="21"/>
      <c r="H26" s="23" t="s">
        <v>249</v>
      </c>
      <c r="I26" s="23" t="s">
        <v>248</v>
      </c>
    </row>
    <row r="27" spans="1:9" x14ac:dyDescent="0.25">
      <c r="A27" s="5">
        <f t="shared" si="4"/>
        <v>19</v>
      </c>
      <c r="B27" s="7" t="s">
        <v>44</v>
      </c>
      <c r="C27" s="8"/>
      <c r="D27" s="6"/>
      <c r="E27" s="7">
        <v>1</v>
      </c>
      <c r="F27" s="20">
        <f t="shared" si="5"/>
        <v>43864</v>
      </c>
      <c r="G27" s="21"/>
      <c r="H27" s="23" t="s">
        <v>249</v>
      </c>
      <c r="I27" s="23" t="s">
        <v>248</v>
      </c>
    </row>
    <row r="28" spans="1:9" x14ac:dyDescent="0.25">
      <c r="A28" s="5">
        <f t="shared" si="4"/>
        <v>20</v>
      </c>
      <c r="B28" s="7" t="s">
        <v>44</v>
      </c>
      <c r="C28" s="8"/>
      <c r="D28" s="6"/>
      <c r="E28" s="7">
        <v>1</v>
      </c>
      <c r="F28" s="20">
        <f t="shared" si="5"/>
        <v>43871</v>
      </c>
      <c r="G28" s="21"/>
      <c r="H28" s="23" t="s">
        <v>249</v>
      </c>
      <c r="I28" s="23" t="s">
        <v>248</v>
      </c>
    </row>
    <row r="29" spans="1:9" x14ac:dyDescent="0.25">
      <c r="A29" s="5">
        <f t="shared" si="4"/>
        <v>21</v>
      </c>
      <c r="B29" s="7" t="s">
        <v>45</v>
      </c>
      <c r="C29" s="8"/>
      <c r="D29" s="6"/>
      <c r="E29" s="7">
        <v>1</v>
      </c>
      <c r="F29" s="20">
        <f>F28+21</f>
        <v>43892</v>
      </c>
      <c r="G29" s="21"/>
      <c r="H29" s="23" t="s">
        <v>249</v>
      </c>
      <c r="I29" s="23" t="s">
        <v>248</v>
      </c>
    </row>
    <row r="30" spans="1:9" x14ac:dyDescent="0.25">
      <c r="A30" s="5">
        <f t="shared" si="4"/>
        <v>22</v>
      </c>
      <c r="B30" s="7" t="s">
        <v>46</v>
      </c>
      <c r="C30" s="8"/>
      <c r="D30" s="6"/>
      <c r="E30" s="7">
        <v>1</v>
      </c>
      <c r="F30" s="20">
        <f>F29+14</f>
        <v>43906</v>
      </c>
      <c r="G30" s="21"/>
      <c r="H30" s="23" t="s">
        <v>249</v>
      </c>
      <c r="I30" s="23" t="s">
        <v>248</v>
      </c>
    </row>
    <row r="31" spans="1:9" x14ac:dyDescent="0.25">
      <c r="A31" s="5">
        <f t="shared" si="4"/>
        <v>23</v>
      </c>
      <c r="B31" s="7" t="s">
        <v>46</v>
      </c>
      <c r="C31" s="8"/>
      <c r="D31" s="6"/>
      <c r="E31" s="7">
        <v>1</v>
      </c>
      <c r="F31" s="20">
        <f>F30+14</f>
        <v>43920</v>
      </c>
      <c r="G31" s="21"/>
      <c r="H31" s="23" t="s">
        <v>249</v>
      </c>
      <c r="I31" s="23" t="s">
        <v>248</v>
      </c>
    </row>
    <row r="32" spans="1:9" x14ac:dyDescent="0.25">
      <c r="A32" s="5">
        <f t="shared" si="4"/>
        <v>24</v>
      </c>
      <c r="B32" s="7" t="s">
        <v>32</v>
      </c>
      <c r="C32" s="8"/>
      <c r="D32" s="6"/>
      <c r="E32" s="7">
        <v>1</v>
      </c>
      <c r="F32" s="20">
        <f t="shared" si="5"/>
        <v>43927</v>
      </c>
      <c r="G32" s="21"/>
      <c r="H32" s="23" t="s">
        <v>249</v>
      </c>
      <c r="I32" s="23" t="s">
        <v>248</v>
      </c>
    </row>
    <row r="33" spans="1:9" x14ac:dyDescent="0.25">
      <c r="A33" s="5">
        <f t="shared" si="4"/>
        <v>25</v>
      </c>
      <c r="B33" s="7" t="s">
        <v>33</v>
      </c>
      <c r="C33" s="8"/>
      <c r="D33" s="6"/>
      <c r="E33" s="7">
        <v>1</v>
      </c>
      <c r="F33" s="20">
        <f t="shared" si="5"/>
        <v>43934</v>
      </c>
      <c r="G33" s="21"/>
      <c r="H33" s="23" t="s">
        <v>249</v>
      </c>
      <c r="I33" s="23" t="s">
        <v>248</v>
      </c>
    </row>
    <row r="34" spans="1:9" x14ac:dyDescent="0.25">
      <c r="A34" s="24" t="s">
        <v>34</v>
      </c>
      <c r="B34" s="25"/>
      <c r="C34" s="15">
        <f>SUM(C35:E40)</f>
        <v>6</v>
      </c>
      <c r="D34" s="13"/>
      <c r="E34" s="13"/>
      <c r="F34" s="13"/>
      <c r="G34" s="13"/>
      <c r="H34" s="13"/>
      <c r="I34" s="14"/>
    </row>
    <row r="35" spans="1:9" x14ac:dyDescent="0.25">
      <c r="A35" s="5">
        <f>A33+1</f>
        <v>26</v>
      </c>
      <c r="B35" s="7" t="s">
        <v>35</v>
      </c>
      <c r="C35" s="8"/>
      <c r="D35" s="6"/>
      <c r="E35" s="7">
        <v>1</v>
      </c>
      <c r="F35" s="20">
        <f>F33+7</f>
        <v>43941</v>
      </c>
      <c r="G35" s="21"/>
      <c r="H35" s="23" t="s">
        <v>249</v>
      </c>
      <c r="I35" s="23" t="s">
        <v>248</v>
      </c>
    </row>
    <row r="36" spans="1:9" x14ac:dyDescent="0.25">
      <c r="A36" s="5">
        <f>A35+1</f>
        <v>27</v>
      </c>
      <c r="B36" s="7" t="s">
        <v>36</v>
      </c>
      <c r="C36" s="8"/>
      <c r="D36" s="6"/>
      <c r="E36" s="7">
        <v>1</v>
      </c>
      <c r="F36" s="20">
        <f>F35+7</f>
        <v>43948</v>
      </c>
      <c r="G36" s="21"/>
      <c r="H36" s="23" t="s">
        <v>249</v>
      </c>
      <c r="I36" s="23" t="s">
        <v>248</v>
      </c>
    </row>
    <row r="37" spans="1:9" x14ac:dyDescent="0.25">
      <c r="A37" s="5">
        <f t="shared" ref="A37:A40" si="6">A36+1</f>
        <v>28</v>
      </c>
      <c r="B37" s="7" t="s">
        <v>37</v>
      </c>
      <c r="C37" s="8"/>
      <c r="D37" s="6"/>
      <c r="E37" s="7">
        <v>1</v>
      </c>
      <c r="F37" s="20">
        <f t="shared" ref="F37:F40" si="7">F36+7</f>
        <v>43955</v>
      </c>
      <c r="G37" s="21"/>
      <c r="H37" s="23" t="s">
        <v>249</v>
      </c>
      <c r="I37" s="23" t="s">
        <v>248</v>
      </c>
    </row>
    <row r="38" spans="1:9" x14ac:dyDescent="0.25">
      <c r="A38" s="5">
        <f t="shared" si="6"/>
        <v>29</v>
      </c>
      <c r="B38" s="7" t="s">
        <v>38</v>
      </c>
      <c r="C38" s="8"/>
      <c r="D38" s="6"/>
      <c r="E38" s="7">
        <v>1</v>
      </c>
      <c r="F38" s="20">
        <f t="shared" si="7"/>
        <v>43962</v>
      </c>
      <c r="G38" s="21"/>
      <c r="H38" s="23" t="s">
        <v>249</v>
      </c>
      <c r="I38" s="23" t="s">
        <v>248</v>
      </c>
    </row>
    <row r="39" spans="1:9" x14ac:dyDescent="0.25">
      <c r="A39" s="5">
        <f t="shared" si="6"/>
        <v>30</v>
      </c>
      <c r="B39" s="7" t="s">
        <v>39</v>
      </c>
      <c r="C39" s="8"/>
      <c r="D39" s="6"/>
      <c r="E39" s="7">
        <v>1</v>
      </c>
      <c r="F39" s="20">
        <f t="shared" si="7"/>
        <v>43969</v>
      </c>
      <c r="G39" s="21"/>
      <c r="H39" s="23" t="s">
        <v>249</v>
      </c>
      <c r="I39" s="23" t="s">
        <v>248</v>
      </c>
    </row>
    <row r="40" spans="1:9" x14ac:dyDescent="0.25">
      <c r="A40" s="5">
        <f t="shared" si="6"/>
        <v>31</v>
      </c>
      <c r="B40" s="7" t="s">
        <v>40</v>
      </c>
      <c r="C40" s="8"/>
      <c r="D40" s="6"/>
      <c r="E40" s="7">
        <v>1</v>
      </c>
      <c r="F40" s="20">
        <f t="shared" si="7"/>
        <v>43976</v>
      </c>
      <c r="G40" s="21"/>
      <c r="H40" s="23" t="s">
        <v>249</v>
      </c>
      <c r="I40" s="23" t="s">
        <v>248</v>
      </c>
    </row>
  </sheetData>
  <mergeCells count="12">
    <mergeCell ref="A1:I2"/>
    <mergeCell ref="A5:B5"/>
    <mergeCell ref="A7:B7"/>
    <mergeCell ref="A12:B12"/>
    <mergeCell ref="A21:B21"/>
    <mergeCell ref="A34:B34"/>
    <mergeCell ref="I3:I4"/>
    <mergeCell ref="A3:A4"/>
    <mergeCell ref="B3:B4"/>
    <mergeCell ref="C3:E3"/>
    <mergeCell ref="F3:G3"/>
    <mergeCell ref="H3:H4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zoomScaleNormal="100" workbookViewId="0">
      <selection activeCell="A3" sqref="A3:A4"/>
    </sheetView>
  </sheetViews>
  <sheetFormatPr defaultRowHeight="15" x14ac:dyDescent="0.25"/>
  <cols>
    <col min="1" max="1" width="3.5703125" style="1" customWidth="1"/>
    <col min="2" max="2" width="45.28515625" style="1" customWidth="1"/>
    <col min="3" max="5" width="9.7109375" style="1" customWidth="1"/>
    <col min="6" max="7" width="7.7109375" style="1" customWidth="1"/>
    <col min="8" max="8" width="19.140625" style="1" customWidth="1"/>
    <col min="9" max="9" width="18.5703125" style="1" customWidth="1"/>
    <col min="10" max="16384" width="9.140625" style="1"/>
  </cols>
  <sheetData>
    <row r="1" spans="1:9" s="40" customFormat="1" ht="24.95" customHeight="1" x14ac:dyDescent="0.25">
      <c r="A1" s="41" t="s">
        <v>252</v>
      </c>
      <c r="B1" s="41"/>
      <c r="C1" s="41"/>
      <c r="D1" s="41"/>
      <c r="E1" s="41"/>
      <c r="F1" s="41"/>
      <c r="G1" s="41"/>
      <c r="H1" s="41"/>
      <c r="I1" s="41"/>
    </row>
    <row r="2" spans="1:9" s="40" customFormat="1" ht="24.95" customHeight="1" thickBot="1" x14ac:dyDescent="0.3">
      <c r="A2" s="42"/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32" t="s">
        <v>0</v>
      </c>
      <c r="B3" s="32" t="s">
        <v>1</v>
      </c>
      <c r="C3" s="34" t="s">
        <v>10</v>
      </c>
      <c r="D3" s="35"/>
      <c r="E3" s="36"/>
      <c r="F3" s="34" t="s">
        <v>5</v>
      </c>
      <c r="G3" s="36"/>
      <c r="H3" s="26" t="s">
        <v>8</v>
      </c>
      <c r="I3" s="26" t="s">
        <v>9</v>
      </c>
    </row>
    <row r="4" spans="1:9" ht="15.75" thickBot="1" x14ac:dyDescent="0.3">
      <c r="A4" s="33"/>
      <c r="B4" s="33"/>
      <c r="C4" s="3" t="s">
        <v>4</v>
      </c>
      <c r="D4" s="2" t="s">
        <v>2</v>
      </c>
      <c r="E4" s="4" t="s">
        <v>3</v>
      </c>
      <c r="F4" s="3" t="s">
        <v>6</v>
      </c>
      <c r="G4" s="4" t="s">
        <v>7</v>
      </c>
      <c r="H4" s="27"/>
      <c r="I4" s="27"/>
    </row>
    <row r="5" spans="1:9" x14ac:dyDescent="0.25">
      <c r="A5" s="30" t="s">
        <v>92</v>
      </c>
      <c r="B5" s="31"/>
      <c r="C5" s="11">
        <f>SUM(C6:E6)</f>
        <v>1</v>
      </c>
      <c r="D5" s="9"/>
      <c r="E5" s="9"/>
      <c r="F5" s="9"/>
      <c r="G5" s="9"/>
      <c r="H5" s="9"/>
      <c r="I5" s="10"/>
    </row>
    <row r="6" spans="1:9" x14ac:dyDescent="0.25">
      <c r="A6" s="5">
        <v>1</v>
      </c>
      <c r="B6" s="7" t="s">
        <v>12</v>
      </c>
      <c r="C6" s="8"/>
      <c r="D6" s="6">
        <v>1</v>
      </c>
      <c r="E6" s="7"/>
      <c r="F6" s="20">
        <v>43710</v>
      </c>
      <c r="G6" s="21"/>
      <c r="H6" s="23" t="s">
        <v>249</v>
      </c>
      <c r="I6" s="23" t="s">
        <v>246</v>
      </c>
    </row>
    <row r="7" spans="1:9" x14ac:dyDescent="0.25">
      <c r="A7" s="24" t="s">
        <v>91</v>
      </c>
      <c r="B7" s="25"/>
      <c r="C7" s="15">
        <f>SUM(C8:E25)</f>
        <v>18</v>
      </c>
      <c r="D7" s="13"/>
      <c r="E7" s="13"/>
      <c r="F7" s="13"/>
      <c r="G7" s="13"/>
      <c r="H7" s="13"/>
      <c r="I7" s="14"/>
    </row>
    <row r="8" spans="1:9" x14ac:dyDescent="0.25">
      <c r="A8" s="5">
        <f>A6+1</f>
        <v>2</v>
      </c>
      <c r="B8" s="7" t="s">
        <v>27</v>
      </c>
      <c r="C8" s="8"/>
      <c r="D8" s="6">
        <v>1</v>
      </c>
      <c r="E8" s="7"/>
      <c r="F8" s="20">
        <f>F6+2</f>
        <v>43712</v>
      </c>
      <c r="G8" s="21"/>
      <c r="H8" s="23" t="s">
        <v>249</v>
      </c>
      <c r="I8" s="23" t="s">
        <v>247</v>
      </c>
    </row>
    <row r="9" spans="1:9" x14ac:dyDescent="0.25">
      <c r="A9" s="5">
        <f>A8+1</f>
        <v>3</v>
      </c>
      <c r="B9" s="7" t="s">
        <v>29</v>
      </c>
      <c r="C9" s="8"/>
      <c r="D9" s="6">
        <v>1</v>
      </c>
      <c r="E9" s="7"/>
      <c r="F9" s="20">
        <f>F8+5</f>
        <v>43717</v>
      </c>
      <c r="G9" s="21"/>
      <c r="H9" s="23" t="s">
        <v>249</v>
      </c>
      <c r="I9" s="23" t="s">
        <v>247</v>
      </c>
    </row>
    <row r="10" spans="1:9" x14ac:dyDescent="0.25">
      <c r="A10" s="5">
        <f t="shared" ref="A10:A14" si="0">A9+1</f>
        <v>4</v>
      </c>
      <c r="B10" s="7" t="s">
        <v>47</v>
      </c>
      <c r="C10" s="8"/>
      <c r="D10" s="6">
        <v>1</v>
      </c>
      <c r="E10" s="7"/>
      <c r="F10" s="20">
        <f>F8+7</f>
        <v>43719</v>
      </c>
      <c r="G10" s="21"/>
      <c r="H10" s="23" t="s">
        <v>249</v>
      </c>
      <c r="I10" s="23" t="s">
        <v>247</v>
      </c>
    </row>
    <row r="11" spans="1:9" x14ac:dyDescent="0.25">
      <c r="A11" s="5">
        <f t="shared" si="0"/>
        <v>5</v>
      </c>
      <c r="B11" s="7" t="s">
        <v>31</v>
      </c>
      <c r="C11" s="8"/>
      <c r="D11" s="6"/>
      <c r="E11" s="7">
        <v>1</v>
      </c>
      <c r="F11" s="20">
        <f>F9+7</f>
        <v>43724</v>
      </c>
      <c r="G11" s="21"/>
      <c r="H11" s="23" t="s">
        <v>249</v>
      </c>
      <c r="I11" s="23" t="s">
        <v>248</v>
      </c>
    </row>
    <row r="12" spans="1:9" x14ac:dyDescent="0.25">
      <c r="A12" s="5">
        <f t="shared" si="0"/>
        <v>6</v>
      </c>
      <c r="B12" s="7" t="s">
        <v>48</v>
      </c>
      <c r="C12" s="8"/>
      <c r="D12" s="6"/>
      <c r="E12" s="7">
        <v>1</v>
      </c>
      <c r="F12" s="20">
        <f t="shared" ref="F12:F25" si="1">F10+7</f>
        <v>43726</v>
      </c>
      <c r="G12" s="21"/>
      <c r="H12" s="23" t="s">
        <v>249</v>
      </c>
      <c r="I12" s="23" t="s">
        <v>248</v>
      </c>
    </row>
    <row r="13" spans="1:9" x14ac:dyDescent="0.25">
      <c r="A13" s="5">
        <f t="shared" si="0"/>
        <v>7</v>
      </c>
      <c r="B13" s="7" t="s">
        <v>93</v>
      </c>
      <c r="C13" s="8"/>
      <c r="D13" s="6"/>
      <c r="E13" s="7">
        <v>1</v>
      </c>
      <c r="F13" s="20">
        <f t="shared" si="1"/>
        <v>43731</v>
      </c>
      <c r="G13" s="21"/>
      <c r="H13" s="23" t="s">
        <v>249</v>
      </c>
      <c r="I13" s="23" t="s">
        <v>248</v>
      </c>
    </row>
    <row r="14" spans="1:9" x14ac:dyDescent="0.25">
      <c r="A14" s="5">
        <f t="shared" si="0"/>
        <v>8</v>
      </c>
      <c r="B14" s="7" t="s">
        <v>94</v>
      </c>
      <c r="C14" s="8"/>
      <c r="D14" s="6"/>
      <c r="E14" s="7">
        <v>1</v>
      </c>
      <c r="F14" s="20">
        <f t="shared" si="1"/>
        <v>43733</v>
      </c>
      <c r="G14" s="21"/>
      <c r="H14" s="23" t="s">
        <v>249</v>
      </c>
      <c r="I14" s="23" t="s">
        <v>248</v>
      </c>
    </row>
    <row r="15" spans="1:9" x14ac:dyDescent="0.25">
      <c r="A15" s="5">
        <f>A14+1</f>
        <v>9</v>
      </c>
      <c r="B15" s="7" t="s">
        <v>94</v>
      </c>
      <c r="C15" s="8"/>
      <c r="D15" s="6"/>
      <c r="E15" s="7">
        <v>1</v>
      </c>
      <c r="F15" s="20">
        <f t="shared" si="1"/>
        <v>43738</v>
      </c>
      <c r="G15" s="21"/>
      <c r="H15" s="23" t="s">
        <v>249</v>
      </c>
      <c r="I15" s="23" t="s">
        <v>248</v>
      </c>
    </row>
    <row r="16" spans="1:9" x14ac:dyDescent="0.25">
      <c r="A16" s="5">
        <f t="shared" ref="A16:A25" si="2">A15+1</f>
        <v>10</v>
      </c>
      <c r="B16" s="7" t="s">
        <v>95</v>
      </c>
      <c r="C16" s="8"/>
      <c r="D16" s="6"/>
      <c r="E16" s="7">
        <v>1</v>
      </c>
      <c r="F16" s="20">
        <f t="shared" si="1"/>
        <v>43740</v>
      </c>
      <c r="G16" s="21"/>
      <c r="H16" s="23" t="s">
        <v>249</v>
      </c>
      <c r="I16" s="23" t="s">
        <v>248</v>
      </c>
    </row>
    <row r="17" spans="1:9" x14ac:dyDescent="0.25">
      <c r="A17" s="5">
        <f t="shared" si="2"/>
        <v>11</v>
      </c>
      <c r="B17" s="7" t="s">
        <v>95</v>
      </c>
      <c r="C17" s="8"/>
      <c r="D17" s="6"/>
      <c r="E17" s="7">
        <v>1</v>
      </c>
      <c r="F17" s="20">
        <f t="shared" si="1"/>
        <v>43745</v>
      </c>
      <c r="G17" s="21"/>
      <c r="H17" s="23" t="s">
        <v>249</v>
      </c>
      <c r="I17" s="23" t="s">
        <v>248</v>
      </c>
    </row>
    <row r="18" spans="1:9" x14ac:dyDescent="0.25">
      <c r="A18" s="5">
        <f t="shared" si="2"/>
        <v>12</v>
      </c>
      <c r="B18" s="7" t="s">
        <v>96</v>
      </c>
      <c r="C18" s="8"/>
      <c r="D18" s="6"/>
      <c r="E18" s="7">
        <v>1</v>
      </c>
      <c r="F18" s="20">
        <f t="shared" si="1"/>
        <v>43747</v>
      </c>
      <c r="G18" s="21"/>
      <c r="H18" s="23" t="s">
        <v>249</v>
      </c>
      <c r="I18" s="23" t="s">
        <v>248</v>
      </c>
    </row>
    <row r="19" spans="1:9" x14ac:dyDescent="0.25">
      <c r="A19" s="5">
        <f t="shared" si="2"/>
        <v>13</v>
      </c>
      <c r="B19" s="7" t="s">
        <v>96</v>
      </c>
      <c r="C19" s="8"/>
      <c r="D19" s="6"/>
      <c r="E19" s="7">
        <v>1</v>
      </c>
      <c r="F19" s="20">
        <f t="shared" si="1"/>
        <v>43752</v>
      </c>
      <c r="G19" s="21"/>
      <c r="H19" s="23" t="s">
        <v>249</v>
      </c>
      <c r="I19" s="23" t="s">
        <v>248</v>
      </c>
    </row>
    <row r="20" spans="1:9" x14ac:dyDescent="0.25">
      <c r="A20" s="5">
        <f t="shared" si="2"/>
        <v>14</v>
      </c>
      <c r="B20" s="7" t="s">
        <v>49</v>
      </c>
      <c r="C20" s="8"/>
      <c r="D20" s="6"/>
      <c r="E20" s="7">
        <v>1</v>
      </c>
      <c r="F20" s="20">
        <f t="shared" si="1"/>
        <v>43754</v>
      </c>
      <c r="G20" s="21"/>
      <c r="H20" s="23" t="s">
        <v>249</v>
      </c>
      <c r="I20" s="23" t="s">
        <v>248</v>
      </c>
    </row>
    <row r="21" spans="1:9" x14ac:dyDescent="0.25">
      <c r="A21" s="5">
        <f t="shared" si="2"/>
        <v>15</v>
      </c>
      <c r="B21" s="7" t="s">
        <v>50</v>
      </c>
      <c r="C21" s="8"/>
      <c r="D21" s="6"/>
      <c r="E21" s="7">
        <v>1</v>
      </c>
      <c r="F21" s="20">
        <f t="shared" si="1"/>
        <v>43759</v>
      </c>
      <c r="G21" s="21"/>
      <c r="H21" s="23" t="s">
        <v>249</v>
      </c>
      <c r="I21" s="23" t="s">
        <v>248</v>
      </c>
    </row>
    <row r="22" spans="1:9" x14ac:dyDescent="0.25">
      <c r="A22" s="5">
        <f t="shared" si="2"/>
        <v>16</v>
      </c>
      <c r="B22" s="7" t="s">
        <v>50</v>
      </c>
      <c r="C22" s="8"/>
      <c r="D22" s="6"/>
      <c r="E22" s="7">
        <v>1</v>
      </c>
      <c r="F22" s="20">
        <f t="shared" si="1"/>
        <v>43761</v>
      </c>
      <c r="G22" s="21"/>
      <c r="H22" s="23" t="s">
        <v>249</v>
      </c>
      <c r="I22" s="23" t="s">
        <v>248</v>
      </c>
    </row>
    <row r="23" spans="1:9" x14ac:dyDescent="0.25">
      <c r="A23" s="5">
        <f t="shared" si="2"/>
        <v>17</v>
      </c>
      <c r="B23" s="7" t="s">
        <v>32</v>
      </c>
      <c r="C23" s="8"/>
      <c r="D23" s="6"/>
      <c r="E23" s="7">
        <v>1</v>
      </c>
      <c r="F23" s="20">
        <f>F22+14</f>
        <v>43775</v>
      </c>
      <c r="G23" s="21"/>
      <c r="H23" s="23" t="s">
        <v>249</v>
      </c>
      <c r="I23" s="23" t="s">
        <v>248</v>
      </c>
    </row>
    <row r="24" spans="1:9" x14ac:dyDescent="0.25">
      <c r="A24" s="5">
        <f t="shared" si="2"/>
        <v>18</v>
      </c>
      <c r="B24" s="7" t="s">
        <v>32</v>
      </c>
      <c r="C24" s="8"/>
      <c r="D24" s="6"/>
      <c r="E24" s="7">
        <v>1</v>
      </c>
      <c r="F24" s="20">
        <f>F22+19</f>
        <v>43780</v>
      </c>
      <c r="G24" s="21"/>
      <c r="H24" s="23" t="s">
        <v>249</v>
      </c>
      <c r="I24" s="23" t="s">
        <v>248</v>
      </c>
    </row>
    <row r="25" spans="1:9" x14ac:dyDescent="0.25">
      <c r="A25" s="5">
        <f t="shared" si="2"/>
        <v>19</v>
      </c>
      <c r="B25" s="7" t="s">
        <v>33</v>
      </c>
      <c r="C25" s="8"/>
      <c r="D25" s="6"/>
      <c r="E25" s="7">
        <v>1</v>
      </c>
      <c r="F25" s="20">
        <f t="shared" si="1"/>
        <v>43782</v>
      </c>
      <c r="G25" s="21"/>
      <c r="H25" s="23" t="s">
        <v>249</v>
      </c>
      <c r="I25" s="23" t="s">
        <v>248</v>
      </c>
    </row>
    <row r="26" spans="1:9" x14ac:dyDescent="0.25">
      <c r="A26" s="24" t="s">
        <v>90</v>
      </c>
      <c r="B26" s="25"/>
      <c r="C26" s="15">
        <f>SUM(C27:E34)</f>
        <v>8</v>
      </c>
      <c r="D26" s="13"/>
      <c r="E26" s="13"/>
      <c r="F26" s="13"/>
      <c r="G26" s="13"/>
      <c r="H26" s="13"/>
      <c r="I26" s="14"/>
    </row>
    <row r="27" spans="1:9" x14ac:dyDescent="0.25">
      <c r="A27" s="5">
        <f>A25+1</f>
        <v>20</v>
      </c>
      <c r="B27" s="7" t="s">
        <v>51</v>
      </c>
      <c r="C27" s="8"/>
      <c r="D27" s="6">
        <v>1</v>
      </c>
      <c r="E27" s="7"/>
      <c r="F27" s="20">
        <f>F24+7</f>
        <v>43787</v>
      </c>
      <c r="G27" s="21"/>
      <c r="H27" s="23" t="s">
        <v>249</v>
      </c>
      <c r="I27" s="23" t="s">
        <v>247</v>
      </c>
    </row>
    <row r="28" spans="1:9" x14ac:dyDescent="0.25">
      <c r="A28" s="5">
        <f>A27+1</f>
        <v>21</v>
      </c>
      <c r="B28" s="7" t="s">
        <v>52</v>
      </c>
      <c r="C28" s="8"/>
      <c r="D28" s="6"/>
      <c r="E28" s="7">
        <v>1</v>
      </c>
      <c r="F28" s="20">
        <f>F25+7</f>
        <v>43789</v>
      </c>
      <c r="G28" s="21"/>
      <c r="H28" s="23" t="s">
        <v>249</v>
      </c>
      <c r="I28" s="23" t="s">
        <v>248</v>
      </c>
    </row>
    <row r="29" spans="1:9" x14ac:dyDescent="0.25">
      <c r="A29" s="5">
        <f t="shared" ref="A29:A34" si="3">A28+1</f>
        <v>22</v>
      </c>
      <c r="B29" s="7" t="s">
        <v>53</v>
      </c>
      <c r="C29" s="8"/>
      <c r="D29" s="6"/>
      <c r="E29" s="7">
        <v>1</v>
      </c>
      <c r="F29" s="20">
        <f t="shared" ref="F29:F34" si="4">F27+7</f>
        <v>43794</v>
      </c>
      <c r="G29" s="21"/>
      <c r="H29" s="23" t="s">
        <v>249</v>
      </c>
      <c r="I29" s="23" t="s">
        <v>248</v>
      </c>
    </row>
    <row r="30" spans="1:9" x14ac:dyDescent="0.25">
      <c r="A30" s="5">
        <f t="shared" si="3"/>
        <v>23</v>
      </c>
      <c r="B30" s="7" t="s">
        <v>54</v>
      </c>
      <c r="C30" s="8"/>
      <c r="D30" s="6"/>
      <c r="E30" s="7">
        <v>1</v>
      </c>
      <c r="F30" s="20">
        <f t="shared" si="4"/>
        <v>43796</v>
      </c>
      <c r="G30" s="21"/>
      <c r="H30" s="23" t="s">
        <v>249</v>
      </c>
      <c r="I30" s="23" t="s">
        <v>248</v>
      </c>
    </row>
    <row r="31" spans="1:9" x14ac:dyDescent="0.25">
      <c r="A31" s="5">
        <f t="shared" si="3"/>
        <v>24</v>
      </c>
      <c r="B31" s="7" t="s">
        <v>55</v>
      </c>
      <c r="C31" s="8"/>
      <c r="D31" s="6"/>
      <c r="E31" s="7">
        <v>1</v>
      </c>
      <c r="F31" s="20">
        <f t="shared" si="4"/>
        <v>43801</v>
      </c>
      <c r="G31" s="21"/>
      <c r="H31" s="23" t="s">
        <v>249</v>
      </c>
      <c r="I31" s="23" t="s">
        <v>248</v>
      </c>
    </row>
    <row r="32" spans="1:9" x14ac:dyDescent="0.25">
      <c r="A32" s="5">
        <f t="shared" si="3"/>
        <v>25</v>
      </c>
      <c r="B32" s="7" t="s">
        <v>56</v>
      </c>
      <c r="C32" s="8"/>
      <c r="D32" s="6"/>
      <c r="E32" s="7">
        <v>1</v>
      </c>
      <c r="F32" s="20">
        <f t="shared" si="4"/>
        <v>43803</v>
      </c>
      <c r="G32" s="21"/>
      <c r="H32" s="23" t="s">
        <v>249</v>
      </c>
      <c r="I32" s="23" t="s">
        <v>248</v>
      </c>
    </row>
    <row r="33" spans="1:9" x14ac:dyDescent="0.25">
      <c r="A33" s="5">
        <f t="shared" si="3"/>
        <v>26</v>
      </c>
      <c r="B33" s="7" t="s">
        <v>57</v>
      </c>
      <c r="C33" s="8"/>
      <c r="D33" s="6"/>
      <c r="E33" s="7">
        <v>1</v>
      </c>
      <c r="F33" s="20">
        <f t="shared" si="4"/>
        <v>43808</v>
      </c>
      <c r="G33" s="21"/>
      <c r="H33" s="23" t="s">
        <v>249</v>
      </c>
      <c r="I33" s="23" t="s">
        <v>248</v>
      </c>
    </row>
    <row r="34" spans="1:9" x14ac:dyDescent="0.25">
      <c r="A34" s="5">
        <f t="shared" si="3"/>
        <v>27</v>
      </c>
      <c r="B34" s="7" t="s">
        <v>58</v>
      </c>
      <c r="C34" s="8"/>
      <c r="D34" s="6"/>
      <c r="E34" s="7">
        <v>1</v>
      </c>
      <c r="F34" s="20">
        <f t="shared" si="4"/>
        <v>43810</v>
      </c>
      <c r="G34" s="21"/>
      <c r="H34" s="23" t="s">
        <v>249</v>
      </c>
      <c r="I34" s="23" t="s">
        <v>248</v>
      </c>
    </row>
    <row r="35" spans="1:9" x14ac:dyDescent="0.25">
      <c r="A35" s="24" t="s">
        <v>89</v>
      </c>
      <c r="B35" s="25"/>
      <c r="C35" s="16">
        <f>SUM(C36:E43)</f>
        <v>8</v>
      </c>
      <c r="D35" s="13"/>
      <c r="E35" s="13"/>
      <c r="F35" s="13"/>
      <c r="G35" s="13"/>
      <c r="H35" s="13"/>
      <c r="I35" s="14"/>
    </row>
    <row r="36" spans="1:9" x14ac:dyDescent="0.25">
      <c r="A36" s="5">
        <f>A34+1</f>
        <v>28</v>
      </c>
      <c r="B36" s="7" t="s">
        <v>59</v>
      </c>
      <c r="C36" s="8"/>
      <c r="D36" s="6"/>
      <c r="E36" s="7">
        <v>1</v>
      </c>
      <c r="F36" s="20">
        <f>F33+7</f>
        <v>43815</v>
      </c>
      <c r="G36" s="21"/>
      <c r="H36" s="23" t="s">
        <v>249</v>
      </c>
      <c r="I36" s="23" t="s">
        <v>248</v>
      </c>
    </row>
    <row r="37" spans="1:9" x14ac:dyDescent="0.25">
      <c r="A37" s="5">
        <f>A36+1</f>
        <v>29</v>
      </c>
      <c r="B37" s="7" t="s">
        <v>60</v>
      </c>
      <c r="C37" s="8"/>
      <c r="D37" s="6"/>
      <c r="E37" s="7">
        <v>1</v>
      </c>
      <c r="F37" s="20">
        <f>F34+7</f>
        <v>43817</v>
      </c>
      <c r="G37" s="21"/>
      <c r="H37" s="23" t="s">
        <v>249</v>
      </c>
      <c r="I37" s="23" t="s">
        <v>248</v>
      </c>
    </row>
    <row r="38" spans="1:9" x14ac:dyDescent="0.25">
      <c r="A38" s="5">
        <f t="shared" ref="A38:A43" si="5">A37+1</f>
        <v>30</v>
      </c>
      <c r="B38" s="7" t="s">
        <v>61</v>
      </c>
      <c r="C38" s="8"/>
      <c r="D38" s="6"/>
      <c r="E38" s="7">
        <v>1</v>
      </c>
      <c r="F38" s="20">
        <f t="shared" ref="F38:F43" si="6">F36+7</f>
        <v>43822</v>
      </c>
      <c r="G38" s="21"/>
      <c r="H38" s="23" t="s">
        <v>249</v>
      </c>
      <c r="I38" s="23" t="s">
        <v>248</v>
      </c>
    </row>
    <row r="39" spans="1:9" x14ac:dyDescent="0.25">
      <c r="A39" s="5">
        <f t="shared" si="5"/>
        <v>31</v>
      </c>
      <c r="B39" s="7" t="s">
        <v>62</v>
      </c>
      <c r="C39" s="8"/>
      <c r="D39" s="6"/>
      <c r="E39" s="7">
        <v>1</v>
      </c>
      <c r="F39" s="20">
        <f t="shared" si="6"/>
        <v>43824</v>
      </c>
      <c r="G39" s="21"/>
      <c r="H39" s="23" t="s">
        <v>249</v>
      </c>
      <c r="I39" s="23" t="s">
        <v>248</v>
      </c>
    </row>
    <row r="40" spans="1:9" x14ac:dyDescent="0.25">
      <c r="A40" s="5">
        <f t="shared" si="5"/>
        <v>32</v>
      </c>
      <c r="B40" s="7" t="s">
        <v>63</v>
      </c>
      <c r="C40" s="8"/>
      <c r="D40" s="6"/>
      <c r="E40" s="7">
        <v>1</v>
      </c>
      <c r="F40" s="20">
        <f>F38+21</f>
        <v>43843</v>
      </c>
      <c r="G40" s="21"/>
      <c r="H40" s="23" t="s">
        <v>249</v>
      </c>
      <c r="I40" s="23" t="s">
        <v>248</v>
      </c>
    </row>
    <row r="41" spans="1:9" x14ac:dyDescent="0.25">
      <c r="A41" s="5">
        <f t="shared" si="5"/>
        <v>33</v>
      </c>
      <c r="B41" s="7" t="s">
        <v>64</v>
      </c>
      <c r="C41" s="8"/>
      <c r="D41" s="6"/>
      <c r="E41" s="7">
        <v>1</v>
      </c>
      <c r="F41" s="20">
        <f>F39+21</f>
        <v>43845</v>
      </c>
      <c r="G41" s="21"/>
      <c r="H41" s="23" t="s">
        <v>249</v>
      </c>
      <c r="I41" s="23" t="s">
        <v>248</v>
      </c>
    </row>
    <row r="42" spans="1:9" x14ac:dyDescent="0.25">
      <c r="A42" s="5">
        <f t="shared" si="5"/>
        <v>34</v>
      </c>
      <c r="B42" s="7" t="s">
        <v>65</v>
      </c>
      <c r="C42" s="8"/>
      <c r="D42" s="6"/>
      <c r="E42" s="7">
        <v>1</v>
      </c>
      <c r="F42" s="20">
        <f t="shared" si="6"/>
        <v>43850</v>
      </c>
      <c r="G42" s="21"/>
      <c r="H42" s="23" t="s">
        <v>249</v>
      </c>
      <c r="I42" s="23" t="s">
        <v>248</v>
      </c>
    </row>
    <row r="43" spans="1:9" x14ac:dyDescent="0.25">
      <c r="A43" s="5">
        <f t="shared" si="5"/>
        <v>35</v>
      </c>
      <c r="B43" s="7" t="s">
        <v>33</v>
      </c>
      <c r="C43" s="8"/>
      <c r="D43" s="6"/>
      <c r="E43" s="7">
        <v>1</v>
      </c>
      <c r="F43" s="20">
        <f t="shared" si="6"/>
        <v>43852</v>
      </c>
      <c r="G43" s="21"/>
      <c r="H43" s="23" t="s">
        <v>249</v>
      </c>
      <c r="I43" s="23" t="s">
        <v>248</v>
      </c>
    </row>
    <row r="44" spans="1:9" x14ac:dyDescent="0.25">
      <c r="A44" s="24" t="s">
        <v>88</v>
      </c>
      <c r="B44" s="25"/>
      <c r="C44" s="16">
        <f>SUM(C45:E52)</f>
        <v>8</v>
      </c>
      <c r="D44" s="13"/>
      <c r="E44" s="13"/>
      <c r="F44" s="13"/>
      <c r="G44" s="13"/>
      <c r="H44" s="13"/>
      <c r="I44" s="14"/>
    </row>
    <row r="45" spans="1:9" x14ac:dyDescent="0.25">
      <c r="A45" s="5">
        <f>A43+1</f>
        <v>36</v>
      </c>
      <c r="B45" s="7" t="s">
        <v>66</v>
      </c>
      <c r="C45" s="8"/>
      <c r="D45" s="6"/>
      <c r="E45" s="7">
        <v>1</v>
      </c>
      <c r="F45" s="20">
        <f>F42+7</f>
        <v>43857</v>
      </c>
      <c r="G45" s="21"/>
      <c r="H45" s="23" t="s">
        <v>249</v>
      </c>
      <c r="I45" s="23" t="s">
        <v>248</v>
      </c>
    </row>
    <row r="46" spans="1:9" x14ac:dyDescent="0.25">
      <c r="A46" s="5">
        <f>A45+1</f>
        <v>37</v>
      </c>
      <c r="B46" s="7" t="s">
        <v>67</v>
      </c>
      <c r="C46" s="8"/>
      <c r="D46" s="6"/>
      <c r="E46" s="7">
        <v>1</v>
      </c>
      <c r="F46" s="20">
        <f>F43+7</f>
        <v>43859</v>
      </c>
      <c r="G46" s="21"/>
      <c r="H46" s="23" t="s">
        <v>249</v>
      </c>
      <c r="I46" s="23" t="s">
        <v>248</v>
      </c>
    </row>
    <row r="47" spans="1:9" x14ac:dyDescent="0.25">
      <c r="A47" s="5">
        <f t="shared" ref="A47:A52" si="7">A46+1</f>
        <v>38</v>
      </c>
      <c r="B47" s="7" t="s">
        <v>68</v>
      </c>
      <c r="C47" s="8"/>
      <c r="D47" s="6"/>
      <c r="E47" s="7">
        <v>1</v>
      </c>
      <c r="F47" s="20">
        <f t="shared" ref="F47:F52" si="8">F45+7</f>
        <v>43864</v>
      </c>
      <c r="G47" s="21"/>
      <c r="H47" s="23" t="s">
        <v>249</v>
      </c>
      <c r="I47" s="23" t="s">
        <v>248</v>
      </c>
    </row>
    <row r="48" spans="1:9" x14ac:dyDescent="0.25">
      <c r="A48" s="5">
        <f t="shared" si="7"/>
        <v>39</v>
      </c>
      <c r="B48" s="7" t="s">
        <v>69</v>
      </c>
      <c r="C48" s="8"/>
      <c r="D48" s="6"/>
      <c r="E48" s="7">
        <v>1</v>
      </c>
      <c r="F48" s="20">
        <f t="shared" si="8"/>
        <v>43866</v>
      </c>
      <c r="G48" s="21"/>
      <c r="H48" s="23" t="s">
        <v>249</v>
      </c>
      <c r="I48" s="23" t="s">
        <v>248</v>
      </c>
    </row>
    <row r="49" spans="1:9" x14ac:dyDescent="0.25">
      <c r="A49" s="5">
        <f t="shared" si="7"/>
        <v>40</v>
      </c>
      <c r="B49" s="7" t="s">
        <v>69</v>
      </c>
      <c r="C49" s="8"/>
      <c r="D49" s="6"/>
      <c r="E49" s="7">
        <v>1</v>
      </c>
      <c r="F49" s="20">
        <f t="shared" si="8"/>
        <v>43871</v>
      </c>
      <c r="G49" s="21"/>
      <c r="H49" s="23" t="s">
        <v>249</v>
      </c>
      <c r="I49" s="23" t="s">
        <v>248</v>
      </c>
    </row>
    <row r="50" spans="1:9" x14ac:dyDescent="0.25">
      <c r="A50" s="5">
        <f t="shared" si="7"/>
        <v>41</v>
      </c>
      <c r="B50" s="7" t="s">
        <v>70</v>
      </c>
      <c r="C50" s="8"/>
      <c r="D50" s="6"/>
      <c r="E50" s="7">
        <v>1</v>
      </c>
      <c r="F50" s="20">
        <f t="shared" si="8"/>
        <v>43873</v>
      </c>
      <c r="G50" s="21"/>
      <c r="H50" s="23" t="s">
        <v>249</v>
      </c>
      <c r="I50" s="23" t="s">
        <v>248</v>
      </c>
    </row>
    <row r="51" spans="1:9" x14ac:dyDescent="0.25">
      <c r="A51" s="5">
        <f t="shared" si="7"/>
        <v>42</v>
      </c>
      <c r="B51" s="7" t="s">
        <v>70</v>
      </c>
      <c r="C51" s="8"/>
      <c r="D51" s="6"/>
      <c r="E51" s="7">
        <v>1</v>
      </c>
      <c r="F51" s="20">
        <f t="shared" si="8"/>
        <v>43878</v>
      </c>
      <c r="G51" s="21"/>
      <c r="H51" s="23" t="s">
        <v>249</v>
      </c>
      <c r="I51" s="23" t="s">
        <v>248</v>
      </c>
    </row>
    <row r="52" spans="1:9" x14ac:dyDescent="0.25">
      <c r="A52" s="5">
        <f t="shared" si="7"/>
        <v>43</v>
      </c>
      <c r="B52" s="7" t="s">
        <v>97</v>
      </c>
      <c r="C52" s="8"/>
      <c r="D52" s="6"/>
      <c r="E52" s="7">
        <v>1</v>
      </c>
      <c r="F52" s="20">
        <f t="shared" si="8"/>
        <v>43880</v>
      </c>
      <c r="G52" s="21"/>
      <c r="H52" s="23" t="s">
        <v>249</v>
      </c>
      <c r="I52" s="23" t="s">
        <v>248</v>
      </c>
    </row>
    <row r="53" spans="1:9" x14ac:dyDescent="0.25">
      <c r="A53" s="24" t="s">
        <v>71</v>
      </c>
      <c r="B53" s="25"/>
      <c r="C53" s="16">
        <f>SUM(C54:E61)</f>
        <v>8</v>
      </c>
      <c r="D53" s="13"/>
      <c r="E53" s="13"/>
      <c r="F53" s="13"/>
      <c r="G53" s="13"/>
      <c r="H53" s="13"/>
      <c r="I53" s="14"/>
    </row>
    <row r="54" spans="1:9" x14ac:dyDescent="0.25">
      <c r="A54" s="5">
        <f>A52+1</f>
        <v>44</v>
      </c>
      <c r="B54" s="7" t="s">
        <v>98</v>
      </c>
      <c r="C54" s="8"/>
      <c r="D54" s="6">
        <v>1</v>
      </c>
      <c r="E54" s="7"/>
      <c r="F54" s="20">
        <f>F52+7</f>
        <v>43887</v>
      </c>
      <c r="G54" s="21"/>
      <c r="H54" s="23" t="s">
        <v>249</v>
      </c>
      <c r="I54" s="23" t="s">
        <v>247</v>
      </c>
    </row>
    <row r="55" spans="1:9" x14ac:dyDescent="0.25">
      <c r="A55" s="5">
        <f>A54+1</f>
        <v>45</v>
      </c>
      <c r="B55" s="7" t="s">
        <v>71</v>
      </c>
      <c r="C55" s="8"/>
      <c r="D55" s="6"/>
      <c r="E55" s="7">
        <v>1</v>
      </c>
      <c r="F55" s="20">
        <f>F54+5</f>
        <v>43892</v>
      </c>
      <c r="G55" s="21"/>
      <c r="H55" s="23" t="s">
        <v>249</v>
      </c>
      <c r="I55" s="23" t="s">
        <v>248</v>
      </c>
    </row>
    <row r="56" spans="1:9" x14ac:dyDescent="0.25">
      <c r="A56" s="5">
        <f t="shared" ref="A56:A61" si="9">A55+1</f>
        <v>46</v>
      </c>
      <c r="B56" s="7" t="s">
        <v>99</v>
      </c>
      <c r="C56" s="8"/>
      <c r="D56" s="6"/>
      <c r="E56" s="7">
        <v>1</v>
      </c>
      <c r="F56" s="20">
        <f t="shared" ref="F56" si="10">F54+7</f>
        <v>43894</v>
      </c>
      <c r="G56" s="21"/>
      <c r="H56" s="23" t="s">
        <v>249</v>
      </c>
      <c r="I56" s="23" t="s">
        <v>248</v>
      </c>
    </row>
    <row r="57" spans="1:9" x14ac:dyDescent="0.25">
      <c r="A57" s="5">
        <f t="shared" si="9"/>
        <v>47</v>
      </c>
      <c r="B57" s="7" t="s">
        <v>72</v>
      </c>
      <c r="C57" s="8"/>
      <c r="D57" s="6"/>
      <c r="E57" s="7">
        <v>1</v>
      </c>
      <c r="F57" s="20">
        <f>F55+9</f>
        <v>43901</v>
      </c>
      <c r="G57" s="21"/>
      <c r="H57" s="23" t="s">
        <v>249</v>
      </c>
      <c r="I57" s="23" t="s">
        <v>248</v>
      </c>
    </row>
    <row r="58" spans="1:9" x14ac:dyDescent="0.25">
      <c r="A58" s="5">
        <f t="shared" si="9"/>
        <v>48</v>
      </c>
      <c r="B58" s="7" t="s">
        <v>100</v>
      </c>
      <c r="C58" s="8"/>
      <c r="D58" s="6"/>
      <c r="E58" s="7">
        <v>1</v>
      </c>
      <c r="F58" s="20">
        <f>F57+5</f>
        <v>43906</v>
      </c>
      <c r="G58" s="21"/>
      <c r="H58" s="23" t="s">
        <v>249</v>
      </c>
      <c r="I58" s="23" t="s">
        <v>248</v>
      </c>
    </row>
    <row r="59" spans="1:9" x14ac:dyDescent="0.25">
      <c r="A59" s="5">
        <f t="shared" si="9"/>
        <v>49</v>
      </c>
      <c r="B59" s="7" t="s">
        <v>73</v>
      </c>
      <c r="C59" s="8"/>
      <c r="D59" s="6"/>
      <c r="E59" s="7">
        <v>1</v>
      </c>
      <c r="F59" s="20">
        <f t="shared" ref="F59" si="11">F57+7</f>
        <v>43908</v>
      </c>
      <c r="G59" s="21"/>
      <c r="H59" s="23" t="s">
        <v>249</v>
      </c>
      <c r="I59" s="23" t="s">
        <v>248</v>
      </c>
    </row>
    <row r="60" spans="1:9" x14ac:dyDescent="0.25">
      <c r="A60" s="5">
        <f t="shared" si="9"/>
        <v>50</v>
      </c>
      <c r="B60" s="7" t="s">
        <v>74</v>
      </c>
      <c r="C60" s="8"/>
      <c r="D60" s="6"/>
      <c r="E60" s="7">
        <v>1</v>
      </c>
      <c r="F60" s="20">
        <f>F58+14</f>
        <v>43920</v>
      </c>
      <c r="G60" s="21"/>
      <c r="H60" s="23" t="s">
        <v>249</v>
      </c>
      <c r="I60" s="23" t="s">
        <v>248</v>
      </c>
    </row>
    <row r="61" spans="1:9" x14ac:dyDescent="0.25">
      <c r="A61" s="5">
        <f t="shared" si="9"/>
        <v>51</v>
      </c>
      <c r="B61" s="7" t="s">
        <v>75</v>
      </c>
      <c r="C61" s="8"/>
      <c r="D61" s="6"/>
      <c r="E61" s="7">
        <v>1</v>
      </c>
      <c r="F61" s="20">
        <f>F59+14</f>
        <v>43922</v>
      </c>
      <c r="G61" s="21"/>
      <c r="H61" s="23" t="s">
        <v>249</v>
      </c>
      <c r="I61" s="23" t="s">
        <v>248</v>
      </c>
    </row>
    <row r="62" spans="1:9" x14ac:dyDescent="0.25">
      <c r="A62" s="24" t="s">
        <v>76</v>
      </c>
      <c r="B62" s="25"/>
      <c r="C62" s="16">
        <f>SUM(C63:E78)</f>
        <v>16</v>
      </c>
      <c r="D62" s="13"/>
      <c r="E62" s="13"/>
      <c r="F62" s="13"/>
      <c r="G62" s="13"/>
      <c r="H62" s="13"/>
      <c r="I62" s="14"/>
    </row>
    <row r="63" spans="1:9" x14ac:dyDescent="0.25">
      <c r="A63" s="5">
        <f>A61+1</f>
        <v>52</v>
      </c>
      <c r="B63" s="7" t="s">
        <v>101</v>
      </c>
      <c r="C63" s="8"/>
      <c r="D63" s="6">
        <v>1</v>
      </c>
      <c r="E63" s="7"/>
      <c r="F63" s="20">
        <f>F60+7</f>
        <v>43927</v>
      </c>
      <c r="G63" s="21"/>
      <c r="H63" s="23" t="s">
        <v>249</v>
      </c>
      <c r="I63" s="23" t="s">
        <v>247</v>
      </c>
    </row>
    <row r="64" spans="1:9" x14ac:dyDescent="0.25">
      <c r="A64" s="5">
        <f>A63+1</f>
        <v>53</v>
      </c>
      <c r="B64" s="7" t="s">
        <v>102</v>
      </c>
      <c r="C64" s="8"/>
      <c r="D64" s="6">
        <v>1</v>
      </c>
      <c r="E64" s="7"/>
      <c r="F64" s="20">
        <f>F61+7</f>
        <v>43929</v>
      </c>
      <c r="G64" s="21"/>
      <c r="H64" s="23" t="s">
        <v>249</v>
      </c>
      <c r="I64" s="23" t="s">
        <v>247</v>
      </c>
    </row>
    <row r="65" spans="1:9" x14ac:dyDescent="0.25">
      <c r="A65" s="5">
        <f t="shared" ref="A65:A67" si="12">A64+1</f>
        <v>54</v>
      </c>
      <c r="B65" s="7" t="s">
        <v>103</v>
      </c>
      <c r="C65" s="8"/>
      <c r="D65" s="6"/>
      <c r="E65" s="7">
        <v>1</v>
      </c>
      <c r="F65" s="20">
        <f t="shared" ref="F65:F78" si="13">F63+7</f>
        <v>43934</v>
      </c>
      <c r="G65" s="21"/>
      <c r="H65" s="23" t="s">
        <v>249</v>
      </c>
      <c r="I65" s="23" t="s">
        <v>248</v>
      </c>
    </row>
    <row r="66" spans="1:9" x14ac:dyDescent="0.25">
      <c r="A66" s="5">
        <f t="shared" si="12"/>
        <v>55</v>
      </c>
      <c r="B66" s="7" t="s">
        <v>104</v>
      </c>
      <c r="C66" s="8"/>
      <c r="D66" s="6"/>
      <c r="E66" s="7">
        <v>1</v>
      </c>
      <c r="F66" s="20">
        <f t="shared" si="13"/>
        <v>43936</v>
      </c>
      <c r="G66" s="21"/>
      <c r="H66" s="23" t="s">
        <v>249</v>
      </c>
      <c r="I66" s="23" t="s">
        <v>248</v>
      </c>
    </row>
    <row r="67" spans="1:9" x14ac:dyDescent="0.25">
      <c r="A67" s="5">
        <f t="shared" si="12"/>
        <v>56</v>
      </c>
      <c r="B67" s="7" t="s">
        <v>105</v>
      </c>
      <c r="C67" s="8"/>
      <c r="D67" s="6"/>
      <c r="E67" s="7">
        <v>1</v>
      </c>
      <c r="F67" s="20">
        <f t="shared" si="13"/>
        <v>43941</v>
      </c>
      <c r="G67" s="21"/>
      <c r="H67" s="23" t="s">
        <v>249</v>
      </c>
      <c r="I67" s="23" t="s">
        <v>248</v>
      </c>
    </row>
    <row r="68" spans="1:9" x14ac:dyDescent="0.25">
      <c r="A68" s="5">
        <f>A67+1</f>
        <v>57</v>
      </c>
      <c r="B68" s="7" t="s">
        <v>80</v>
      </c>
      <c r="C68" s="8"/>
      <c r="D68" s="6"/>
      <c r="E68" s="7">
        <v>1</v>
      </c>
      <c r="F68" s="20">
        <f t="shared" si="13"/>
        <v>43943</v>
      </c>
      <c r="G68" s="21"/>
      <c r="H68" s="23" t="s">
        <v>249</v>
      </c>
      <c r="I68" s="23" t="s">
        <v>248</v>
      </c>
    </row>
    <row r="69" spans="1:9" x14ac:dyDescent="0.25">
      <c r="A69" s="5">
        <f t="shared" ref="A69:A78" si="14">A68+1</f>
        <v>58</v>
      </c>
      <c r="B69" s="7" t="s">
        <v>86</v>
      </c>
      <c r="C69" s="8"/>
      <c r="D69" s="6"/>
      <c r="E69" s="7">
        <v>1</v>
      </c>
      <c r="F69" s="20">
        <f t="shared" si="13"/>
        <v>43948</v>
      </c>
      <c r="G69" s="21"/>
      <c r="H69" s="23" t="s">
        <v>249</v>
      </c>
      <c r="I69" s="23" t="s">
        <v>248</v>
      </c>
    </row>
    <row r="70" spans="1:9" x14ac:dyDescent="0.25">
      <c r="A70" s="5">
        <f t="shared" si="14"/>
        <v>59</v>
      </c>
      <c r="B70" s="7" t="s">
        <v>106</v>
      </c>
      <c r="C70" s="8"/>
      <c r="D70" s="6"/>
      <c r="E70" s="7">
        <v>1</v>
      </c>
      <c r="F70" s="20">
        <f t="shared" si="13"/>
        <v>43950</v>
      </c>
      <c r="G70" s="21"/>
      <c r="H70" s="23" t="s">
        <v>249</v>
      </c>
      <c r="I70" s="23" t="s">
        <v>248</v>
      </c>
    </row>
    <row r="71" spans="1:9" x14ac:dyDescent="0.25">
      <c r="A71" s="5">
        <f t="shared" si="14"/>
        <v>60</v>
      </c>
      <c r="B71" s="7" t="s">
        <v>107</v>
      </c>
      <c r="C71" s="8"/>
      <c r="D71" s="6"/>
      <c r="E71" s="7">
        <v>1</v>
      </c>
      <c r="F71" s="20">
        <f t="shared" si="13"/>
        <v>43955</v>
      </c>
      <c r="G71" s="21"/>
      <c r="H71" s="23" t="s">
        <v>249</v>
      </c>
      <c r="I71" s="23" t="s">
        <v>248</v>
      </c>
    </row>
    <row r="72" spans="1:9" x14ac:dyDescent="0.25">
      <c r="A72" s="5">
        <f t="shared" si="14"/>
        <v>61</v>
      </c>
      <c r="B72" s="7" t="s">
        <v>108</v>
      </c>
      <c r="C72" s="8"/>
      <c r="D72" s="6"/>
      <c r="E72" s="7">
        <v>1</v>
      </c>
      <c r="F72" s="20">
        <f t="shared" si="13"/>
        <v>43957</v>
      </c>
      <c r="G72" s="21"/>
      <c r="H72" s="23" t="s">
        <v>249</v>
      </c>
      <c r="I72" s="23" t="s">
        <v>248</v>
      </c>
    </row>
    <row r="73" spans="1:9" x14ac:dyDescent="0.25">
      <c r="A73" s="5">
        <f t="shared" si="14"/>
        <v>62</v>
      </c>
      <c r="B73" s="7" t="s">
        <v>109</v>
      </c>
      <c r="C73" s="8"/>
      <c r="D73" s="6"/>
      <c r="E73" s="7">
        <v>1</v>
      </c>
      <c r="F73" s="20">
        <f t="shared" si="13"/>
        <v>43962</v>
      </c>
      <c r="G73" s="21"/>
      <c r="H73" s="23" t="s">
        <v>249</v>
      </c>
      <c r="I73" s="23" t="s">
        <v>248</v>
      </c>
    </row>
    <row r="74" spans="1:9" x14ac:dyDescent="0.25">
      <c r="A74" s="5">
        <f t="shared" si="14"/>
        <v>63</v>
      </c>
      <c r="B74" s="7" t="s">
        <v>110</v>
      </c>
      <c r="C74" s="8"/>
      <c r="D74" s="6"/>
      <c r="E74" s="7">
        <v>1</v>
      </c>
      <c r="F74" s="20">
        <f t="shared" si="13"/>
        <v>43964</v>
      </c>
      <c r="G74" s="21"/>
      <c r="H74" s="23" t="s">
        <v>249</v>
      </c>
      <c r="I74" s="23" t="s">
        <v>248</v>
      </c>
    </row>
    <row r="75" spans="1:9" x14ac:dyDescent="0.25">
      <c r="A75" s="5">
        <f t="shared" si="14"/>
        <v>64</v>
      </c>
      <c r="B75" s="7" t="s">
        <v>111</v>
      </c>
      <c r="C75" s="8"/>
      <c r="D75" s="6"/>
      <c r="E75" s="7">
        <v>1</v>
      </c>
      <c r="F75" s="20">
        <f t="shared" si="13"/>
        <v>43969</v>
      </c>
      <c r="G75" s="21"/>
      <c r="H75" s="23" t="s">
        <v>249</v>
      </c>
      <c r="I75" s="23" t="s">
        <v>248</v>
      </c>
    </row>
    <row r="76" spans="1:9" x14ac:dyDescent="0.25">
      <c r="A76" s="5">
        <f t="shared" si="14"/>
        <v>65</v>
      </c>
      <c r="B76" s="7" t="s">
        <v>112</v>
      </c>
      <c r="C76" s="8"/>
      <c r="D76" s="6"/>
      <c r="E76" s="7">
        <v>1</v>
      </c>
      <c r="F76" s="20">
        <f t="shared" si="13"/>
        <v>43971</v>
      </c>
      <c r="G76" s="21"/>
      <c r="H76" s="23" t="s">
        <v>249</v>
      </c>
      <c r="I76" s="23" t="s">
        <v>248</v>
      </c>
    </row>
    <row r="77" spans="1:9" x14ac:dyDescent="0.25">
      <c r="A77" s="5">
        <f t="shared" si="14"/>
        <v>66</v>
      </c>
      <c r="B77" s="7" t="s">
        <v>113</v>
      </c>
      <c r="C77" s="8"/>
      <c r="D77" s="6"/>
      <c r="E77" s="7">
        <v>1</v>
      </c>
      <c r="F77" s="20">
        <f t="shared" si="13"/>
        <v>43976</v>
      </c>
      <c r="G77" s="21"/>
      <c r="H77" s="23" t="s">
        <v>249</v>
      </c>
      <c r="I77" s="23" t="s">
        <v>248</v>
      </c>
    </row>
    <row r="78" spans="1:9" x14ac:dyDescent="0.25">
      <c r="A78" s="5">
        <f t="shared" si="14"/>
        <v>67</v>
      </c>
      <c r="B78" s="7" t="s">
        <v>114</v>
      </c>
      <c r="C78" s="8"/>
      <c r="D78" s="6"/>
      <c r="E78" s="7">
        <v>1</v>
      </c>
      <c r="F78" s="20">
        <f t="shared" si="13"/>
        <v>43978</v>
      </c>
      <c r="G78" s="21"/>
      <c r="H78" s="23" t="s">
        <v>249</v>
      </c>
      <c r="I78" s="23" t="s">
        <v>248</v>
      </c>
    </row>
  </sheetData>
  <mergeCells count="14">
    <mergeCell ref="A1:I2"/>
    <mergeCell ref="I3:I4"/>
    <mergeCell ref="A35:B35"/>
    <mergeCell ref="A44:B44"/>
    <mergeCell ref="A53:B53"/>
    <mergeCell ref="A62:B62"/>
    <mergeCell ref="A3:A4"/>
    <mergeCell ref="B3:B4"/>
    <mergeCell ref="C3:E3"/>
    <mergeCell ref="F3:G3"/>
    <mergeCell ref="H3:H4"/>
    <mergeCell ref="A5:B5"/>
    <mergeCell ref="A7:B7"/>
    <mergeCell ref="A26:B26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zoomScaleNormal="100" workbookViewId="0">
      <selection activeCell="A3" sqref="A3:A4"/>
    </sheetView>
  </sheetViews>
  <sheetFormatPr defaultRowHeight="15" x14ac:dyDescent="0.25"/>
  <cols>
    <col min="1" max="1" width="3.5703125" style="1" customWidth="1"/>
    <col min="2" max="2" width="45.28515625" style="1" customWidth="1"/>
    <col min="3" max="5" width="9.7109375" style="1" customWidth="1"/>
    <col min="6" max="7" width="7.7109375" style="1" customWidth="1"/>
    <col min="8" max="8" width="19.140625" style="1" customWidth="1"/>
    <col min="9" max="9" width="18.5703125" style="1" customWidth="1"/>
    <col min="10" max="16384" width="9.140625" style="1"/>
  </cols>
  <sheetData>
    <row r="1" spans="1:9" s="40" customFormat="1" ht="24.95" customHeight="1" x14ac:dyDescent="0.25">
      <c r="A1" s="41" t="s">
        <v>253</v>
      </c>
      <c r="B1" s="41"/>
      <c r="C1" s="41"/>
      <c r="D1" s="41"/>
      <c r="E1" s="41"/>
      <c r="F1" s="41"/>
      <c r="G1" s="41"/>
      <c r="H1" s="41"/>
      <c r="I1" s="41"/>
    </row>
    <row r="2" spans="1:9" s="40" customFormat="1" ht="24.95" customHeight="1" thickBot="1" x14ac:dyDescent="0.3">
      <c r="A2" s="42"/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32" t="s">
        <v>0</v>
      </c>
      <c r="B3" s="32" t="s">
        <v>1</v>
      </c>
      <c r="C3" s="34" t="s">
        <v>10</v>
      </c>
      <c r="D3" s="35"/>
      <c r="E3" s="36"/>
      <c r="F3" s="34" t="s">
        <v>5</v>
      </c>
      <c r="G3" s="36"/>
      <c r="H3" s="26" t="s">
        <v>8</v>
      </c>
      <c r="I3" s="26" t="s">
        <v>9</v>
      </c>
    </row>
    <row r="4" spans="1:9" ht="15.75" thickBot="1" x14ac:dyDescent="0.3">
      <c r="A4" s="33"/>
      <c r="B4" s="33"/>
      <c r="C4" s="3" t="s">
        <v>4</v>
      </c>
      <c r="D4" s="2" t="s">
        <v>2</v>
      </c>
      <c r="E4" s="4" t="s">
        <v>3</v>
      </c>
      <c r="F4" s="3" t="s">
        <v>6</v>
      </c>
      <c r="G4" s="4" t="s">
        <v>7</v>
      </c>
      <c r="H4" s="27"/>
      <c r="I4" s="27"/>
    </row>
    <row r="5" spans="1:9" x14ac:dyDescent="0.25">
      <c r="A5" s="30" t="s">
        <v>92</v>
      </c>
      <c r="B5" s="31"/>
      <c r="C5" s="12">
        <f>SUM(C6:E6)</f>
        <v>1</v>
      </c>
      <c r="D5" s="9"/>
      <c r="E5" s="9"/>
      <c r="F5" s="9"/>
      <c r="G5" s="9"/>
      <c r="H5" s="9"/>
      <c r="I5" s="10"/>
    </row>
    <row r="6" spans="1:9" x14ac:dyDescent="0.25">
      <c r="A6" s="5">
        <v>1</v>
      </c>
      <c r="B6" s="7" t="s">
        <v>12</v>
      </c>
      <c r="C6" s="8"/>
      <c r="D6" s="6">
        <v>1</v>
      </c>
      <c r="E6" s="7"/>
      <c r="F6" s="20">
        <v>43711</v>
      </c>
      <c r="G6" s="21"/>
      <c r="H6" s="23" t="s">
        <v>249</v>
      </c>
      <c r="I6" s="23" t="s">
        <v>246</v>
      </c>
    </row>
    <row r="7" spans="1:9" x14ac:dyDescent="0.25">
      <c r="A7" s="24" t="s">
        <v>91</v>
      </c>
      <c r="B7" s="25"/>
      <c r="C7" s="16">
        <f>SUM(C8:E25)</f>
        <v>18</v>
      </c>
      <c r="D7" s="13"/>
      <c r="E7" s="13"/>
      <c r="F7" s="13"/>
      <c r="G7" s="13"/>
      <c r="H7" s="13"/>
      <c r="I7" s="14"/>
    </row>
    <row r="8" spans="1:9" x14ac:dyDescent="0.25">
      <c r="A8" s="5">
        <f>A6+1</f>
        <v>2</v>
      </c>
      <c r="B8" s="7" t="s">
        <v>27</v>
      </c>
      <c r="C8" s="8"/>
      <c r="D8" s="6">
        <v>1</v>
      </c>
      <c r="E8" s="7"/>
      <c r="F8" s="20">
        <f>F6+2</f>
        <v>43713</v>
      </c>
      <c r="G8" s="21"/>
      <c r="H8" s="23" t="s">
        <v>249</v>
      </c>
      <c r="I8" s="23" t="s">
        <v>247</v>
      </c>
    </row>
    <row r="9" spans="1:9" x14ac:dyDescent="0.25">
      <c r="A9" s="5">
        <f>A8+1</f>
        <v>3</v>
      </c>
      <c r="B9" s="7" t="s">
        <v>29</v>
      </c>
      <c r="C9" s="8"/>
      <c r="D9" s="6">
        <v>1</v>
      </c>
      <c r="E9" s="7"/>
      <c r="F9" s="20">
        <f>F6+7</f>
        <v>43718</v>
      </c>
      <c r="G9" s="21"/>
      <c r="H9" s="23" t="s">
        <v>249</v>
      </c>
      <c r="I9" s="23" t="s">
        <v>247</v>
      </c>
    </row>
    <row r="10" spans="1:9" x14ac:dyDescent="0.25">
      <c r="A10" s="5">
        <f t="shared" ref="A10:A14" si="0">A9+1</f>
        <v>4</v>
      </c>
      <c r="B10" s="7" t="s">
        <v>47</v>
      </c>
      <c r="C10" s="8"/>
      <c r="D10" s="6">
        <v>1</v>
      </c>
      <c r="E10" s="7"/>
      <c r="F10" s="20">
        <f>F8+7</f>
        <v>43720</v>
      </c>
      <c r="G10" s="21"/>
      <c r="H10" s="23" t="s">
        <v>249</v>
      </c>
      <c r="I10" s="23" t="s">
        <v>247</v>
      </c>
    </row>
    <row r="11" spans="1:9" x14ac:dyDescent="0.25">
      <c r="A11" s="5">
        <f t="shared" si="0"/>
        <v>5</v>
      </c>
      <c r="B11" s="7" t="s">
        <v>31</v>
      </c>
      <c r="C11" s="8"/>
      <c r="D11" s="6"/>
      <c r="E11" s="7">
        <v>1</v>
      </c>
      <c r="F11" s="20">
        <f>F9+7</f>
        <v>43725</v>
      </c>
      <c r="G11" s="21"/>
      <c r="H11" s="23" t="s">
        <v>249</v>
      </c>
      <c r="I11" s="23" t="s">
        <v>248</v>
      </c>
    </row>
    <row r="12" spans="1:9" x14ac:dyDescent="0.25">
      <c r="A12" s="5">
        <f t="shared" si="0"/>
        <v>6</v>
      </c>
      <c r="B12" s="7" t="s">
        <v>48</v>
      </c>
      <c r="C12" s="8"/>
      <c r="D12" s="6"/>
      <c r="E12" s="7">
        <v>1</v>
      </c>
      <c r="F12" s="20">
        <f t="shared" ref="F12:F25" si="1">F10+7</f>
        <v>43727</v>
      </c>
      <c r="G12" s="21"/>
      <c r="H12" s="23" t="s">
        <v>249</v>
      </c>
      <c r="I12" s="23" t="s">
        <v>248</v>
      </c>
    </row>
    <row r="13" spans="1:9" x14ac:dyDescent="0.25">
      <c r="A13" s="5">
        <f t="shared" si="0"/>
        <v>7</v>
      </c>
      <c r="B13" s="7" t="s">
        <v>93</v>
      </c>
      <c r="C13" s="8"/>
      <c r="D13" s="6"/>
      <c r="E13" s="7">
        <v>1</v>
      </c>
      <c r="F13" s="20">
        <f t="shared" si="1"/>
        <v>43732</v>
      </c>
      <c r="G13" s="21"/>
      <c r="H13" s="23" t="s">
        <v>249</v>
      </c>
      <c r="I13" s="23" t="s">
        <v>248</v>
      </c>
    </row>
    <row r="14" spans="1:9" x14ac:dyDescent="0.25">
      <c r="A14" s="5">
        <f t="shared" si="0"/>
        <v>8</v>
      </c>
      <c r="B14" s="7" t="s">
        <v>94</v>
      </c>
      <c r="C14" s="8"/>
      <c r="D14" s="6"/>
      <c r="E14" s="7">
        <v>1</v>
      </c>
      <c r="F14" s="20">
        <f t="shared" si="1"/>
        <v>43734</v>
      </c>
      <c r="G14" s="21"/>
      <c r="H14" s="23" t="s">
        <v>249</v>
      </c>
      <c r="I14" s="23" t="s">
        <v>248</v>
      </c>
    </row>
    <row r="15" spans="1:9" x14ac:dyDescent="0.25">
      <c r="A15" s="5">
        <f>A14+1</f>
        <v>9</v>
      </c>
      <c r="B15" s="7" t="s">
        <v>94</v>
      </c>
      <c r="C15" s="8"/>
      <c r="D15" s="6"/>
      <c r="E15" s="7">
        <v>1</v>
      </c>
      <c r="F15" s="20">
        <f t="shared" si="1"/>
        <v>43739</v>
      </c>
      <c r="G15" s="21"/>
      <c r="H15" s="23" t="s">
        <v>249</v>
      </c>
      <c r="I15" s="23" t="s">
        <v>248</v>
      </c>
    </row>
    <row r="16" spans="1:9" x14ac:dyDescent="0.25">
      <c r="A16" s="5">
        <f t="shared" ref="A16:A25" si="2">A15+1</f>
        <v>10</v>
      </c>
      <c r="B16" s="7" t="s">
        <v>95</v>
      </c>
      <c r="C16" s="8"/>
      <c r="D16" s="6"/>
      <c r="E16" s="7">
        <v>1</v>
      </c>
      <c r="F16" s="20">
        <f t="shared" si="1"/>
        <v>43741</v>
      </c>
      <c r="G16" s="21"/>
      <c r="H16" s="23" t="s">
        <v>249</v>
      </c>
      <c r="I16" s="23" t="s">
        <v>248</v>
      </c>
    </row>
    <row r="17" spans="1:9" x14ac:dyDescent="0.25">
      <c r="A17" s="5">
        <f t="shared" si="2"/>
        <v>11</v>
      </c>
      <c r="B17" s="7" t="s">
        <v>95</v>
      </c>
      <c r="C17" s="8"/>
      <c r="D17" s="6"/>
      <c r="E17" s="7">
        <v>1</v>
      </c>
      <c r="F17" s="20">
        <f t="shared" si="1"/>
        <v>43746</v>
      </c>
      <c r="G17" s="21"/>
      <c r="H17" s="23" t="s">
        <v>249</v>
      </c>
      <c r="I17" s="23" t="s">
        <v>248</v>
      </c>
    </row>
    <row r="18" spans="1:9" x14ac:dyDescent="0.25">
      <c r="A18" s="5">
        <f t="shared" si="2"/>
        <v>12</v>
      </c>
      <c r="B18" s="7" t="s">
        <v>96</v>
      </c>
      <c r="C18" s="8"/>
      <c r="D18" s="6"/>
      <c r="E18" s="7">
        <v>1</v>
      </c>
      <c r="F18" s="20">
        <f t="shared" si="1"/>
        <v>43748</v>
      </c>
      <c r="G18" s="21"/>
      <c r="H18" s="23" t="s">
        <v>249</v>
      </c>
      <c r="I18" s="23" t="s">
        <v>248</v>
      </c>
    </row>
    <row r="19" spans="1:9" x14ac:dyDescent="0.25">
      <c r="A19" s="5">
        <f t="shared" si="2"/>
        <v>13</v>
      </c>
      <c r="B19" s="7" t="s">
        <v>96</v>
      </c>
      <c r="C19" s="8"/>
      <c r="D19" s="6"/>
      <c r="E19" s="7">
        <v>1</v>
      </c>
      <c r="F19" s="20">
        <f t="shared" si="1"/>
        <v>43753</v>
      </c>
      <c r="G19" s="21"/>
      <c r="H19" s="23" t="s">
        <v>249</v>
      </c>
      <c r="I19" s="23" t="s">
        <v>248</v>
      </c>
    </row>
    <row r="20" spans="1:9" x14ac:dyDescent="0.25">
      <c r="A20" s="5">
        <f t="shared" si="2"/>
        <v>14</v>
      </c>
      <c r="B20" s="7" t="s">
        <v>49</v>
      </c>
      <c r="C20" s="8"/>
      <c r="D20" s="6"/>
      <c r="E20" s="7">
        <v>1</v>
      </c>
      <c r="F20" s="20">
        <f t="shared" si="1"/>
        <v>43755</v>
      </c>
      <c r="G20" s="21"/>
      <c r="H20" s="23" t="s">
        <v>249</v>
      </c>
      <c r="I20" s="23" t="s">
        <v>248</v>
      </c>
    </row>
    <row r="21" spans="1:9" x14ac:dyDescent="0.25">
      <c r="A21" s="5">
        <f t="shared" si="2"/>
        <v>15</v>
      </c>
      <c r="B21" s="7" t="s">
        <v>50</v>
      </c>
      <c r="C21" s="8"/>
      <c r="D21" s="6"/>
      <c r="E21" s="7">
        <v>1</v>
      </c>
      <c r="F21" s="20">
        <f t="shared" si="1"/>
        <v>43760</v>
      </c>
      <c r="G21" s="21"/>
      <c r="H21" s="23" t="s">
        <v>249</v>
      </c>
      <c r="I21" s="23" t="s">
        <v>248</v>
      </c>
    </row>
    <row r="22" spans="1:9" x14ac:dyDescent="0.25">
      <c r="A22" s="5">
        <f t="shared" si="2"/>
        <v>16</v>
      </c>
      <c r="B22" s="7" t="s">
        <v>50</v>
      </c>
      <c r="C22" s="8"/>
      <c r="D22" s="6"/>
      <c r="E22" s="7">
        <v>1</v>
      </c>
      <c r="F22" s="20">
        <f t="shared" si="1"/>
        <v>43762</v>
      </c>
      <c r="G22" s="21"/>
      <c r="H22" s="23" t="s">
        <v>249</v>
      </c>
      <c r="I22" s="23" t="s">
        <v>248</v>
      </c>
    </row>
    <row r="23" spans="1:9" x14ac:dyDescent="0.25">
      <c r="A23" s="5">
        <f t="shared" si="2"/>
        <v>17</v>
      </c>
      <c r="B23" s="7" t="s">
        <v>32</v>
      </c>
      <c r="C23" s="8"/>
      <c r="D23" s="6"/>
      <c r="E23" s="7">
        <v>1</v>
      </c>
      <c r="F23" s="20">
        <f>F21+14</f>
        <v>43774</v>
      </c>
      <c r="G23" s="21"/>
      <c r="H23" s="23" t="s">
        <v>249</v>
      </c>
      <c r="I23" s="23" t="s">
        <v>248</v>
      </c>
    </row>
    <row r="24" spans="1:9" x14ac:dyDescent="0.25">
      <c r="A24" s="5">
        <f t="shared" si="2"/>
        <v>18</v>
      </c>
      <c r="B24" s="7" t="s">
        <v>32</v>
      </c>
      <c r="C24" s="8"/>
      <c r="D24" s="6"/>
      <c r="E24" s="7">
        <v>1</v>
      </c>
      <c r="F24" s="20">
        <f>F22+14</f>
        <v>43776</v>
      </c>
      <c r="G24" s="21"/>
      <c r="H24" s="23" t="s">
        <v>249</v>
      </c>
      <c r="I24" s="23" t="s">
        <v>248</v>
      </c>
    </row>
    <row r="25" spans="1:9" x14ac:dyDescent="0.25">
      <c r="A25" s="5">
        <f t="shared" si="2"/>
        <v>19</v>
      </c>
      <c r="B25" s="7" t="s">
        <v>33</v>
      </c>
      <c r="C25" s="8"/>
      <c r="D25" s="6"/>
      <c r="E25" s="7">
        <v>1</v>
      </c>
      <c r="F25" s="20">
        <f t="shared" si="1"/>
        <v>43781</v>
      </c>
      <c r="G25" s="21"/>
      <c r="H25" s="23" t="s">
        <v>249</v>
      </c>
      <c r="I25" s="23" t="s">
        <v>248</v>
      </c>
    </row>
    <row r="26" spans="1:9" x14ac:dyDescent="0.25">
      <c r="A26" s="24" t="s">
        <v>90</v>
      </c>
      <c r="B26" s="25"/>
      <c r="C26" s="16">
        <f>SUM(C27:E34)</f>
        <v>8</v>
      </c>
      <c r="D26" s="13"/>
      <c r="E26" s="13"/>
      <c r="F26" s="13"/>
      <c r="G26" s="13"/>
      <c r="H26" s="13"/>
      <c r="I26" s="14"/>
    </row>
    <row r="27" spans="1:9" x14ac:dyDescent="0.25">
      <c r="A27" s="5">
        <f>A25+1</f>
        <v>20</v>
      </c>
      <c r="B27" s="7" t="s">
        <v>51</v>
      </c>
      <c r="C27" s="8"/>
      <c r="D27" s="6">
        <v>1</v>
      </c>
      <c r="E27" s="7"/>
      <c r="F27" s="20">
        <f>F24+7</f>
        <v>43783</v>
      </c>
      <c r="G27" s="21"/>
      <c r="H27" s="23" t="s">
        <v>249</v>
      </c>
      <c r="I27" s="23" t="s">
        <v>247</v>
      </c>
    </row>
    <row r="28" spans="1:9" x14ac:dyDescent="0.25">
      <c r="A28" s="5">
        <f>A27+1</f>
        <v>21</v>
      </c>
      <c r="B28" s="7" t="s">
        <v>52</v>
      </c>
      <c r="C28" s="8"/>
      <c r="D28" s="6"/>
      <c r="E28" s="7">
        <v>1</v>
      </c>
      <c r="F28" s="20">
        <f>F25+7</f>
        <v>43788</v>
      </c>
      <c r="G28" s="21"/>
      <c r="H28" s="23" t="s">
        <v>249</v>
      </c>
      <c r="I28" s="23" t="s">
        <v>248</v>
      </c>
    </row>
    <row r="29" spans="1:9" x14ac:dyDescent="0.25">
      <c r="A29" s="5">
        <f t="shared" ref="A29:A34" si="3">A28+1</f>
        <v>22</v>
      </c>
      <c r="B29" s="7" t="s">
        <v>53</v>
      </c>
      <c r="C29" s="8"/>
      <c r="D29" s="6"/>
      <c r="E29" s="7">
        <v>1</v>
      </c>
      <c r="F29" s="20">
        <f t="shared" ref="F29:F34" si="4">F27+7</f>
        <v>43790</v>
      </c>
      <c r="G29" s="21"/>
      <c r="H29" s="23" t="s">
        <v>249</v>
      </c>
      <c r="I29" s="23" t="s">
        <v>248</v>
      </c>
    </row>
    <row r="30" spans="1:9" x14ac:dyDescent="0.25">
      <c r="A30" s="5">
        <f t="shared" si="3"/>
        <v>23</v>
      </c>
      <c r="B30" s="7" t="s">
        <v>54</v>
      </c>
      <c r="C30" s="8"/>
      <c r="D30" s="6"/>
      <c r="E30" s="7">
        <v>1</v>
      </c>
      <c r="F30" s="20">
        <f t="shared" si="4"/>
        <v>43795</v>
      </c>
      <c r="G30" s="21"/>
      <c r="H30" s="23" t="s">
        <v>249</v>
      </c>
      <c r="I30" s="23" t="s">
        <v>248</v>
      </c>
    </row>
    <row r="31" spans="1:9" x14ac:dyDescent="0.25">
      <c r="A31" s="5">
        <f t="shared" si="3"/>
        <v>24</v>
      </c>
      <c r="B31" s="7" t="s">
        <v>55</v>
      </c>
      <c r="C31" s="8"/>
      <c r="D31" s="6"/>
      <c r="E31" s="7">
        <v>1</v>
      </c>
      <c r="F31" s="20">
        <f t="shared" si="4"/>
        <v>43797</v>
      </c>
      <c r="G31" s="21"/>
      <c r="H31" s="23" t="s">
        <v>249</v>
      </c>
      <c r="I31" s="23" t="s">
        <v>248</v>
      </c>
    </row>
    <row r="32" spans="1:9" x14ac:dyDescent="0.25">
      <c r="A32" s="5">
        <f t="shared" si="3"/>
        <v>25</v>
      </c>
      <c r="B32" s="7" t="s">
        <v>56</v>
      </c>
      <c r="C32" s="8"/>
      <c r="D32" s="6"/>
      <c r="E32" s="7">
        <v>1</v>
      </c>
      <c r="F32" s="20">
        <f t="shared" si="4"/>
        <v>43802</v>
      </c>
      <c r="G32" s="21"/>
      <c r="H32" s="23" t="s">
        <v>249</v>
      </c>
      <c r="I32" s="23" t="s">
        <v>248</v>
      </c>
    </row>
    <row r="33" spans="1:9" x14ac:dyDescent="0.25">
      <c r="A33" s="5">
        <f t="shared" si="3"/>
        <v>26</v>
      </c>
      <c r="B33" s="7" t="s">
        <v>57</v>
      </c>
      <c r="C33" s="8"/>
      <c r="D33" s="6"/>
      <c r="E33" s="7">
        <v>1</v>
      </c>
      <c r="F33" s="20">
        <f t="shared" si="4"/>
        <v>43804</v>
      </c>
      <c r="G33" s="21"/>
      <c r="H33" s="23" t="s">
        <v>249</v>
      </c>
      <c r="I33" s="23" t="s">
        <v>248</v>
      </c>
    </row>
    <row r="34" spans="1:9" x14ac:dyDescent="0.25">
      <c r="A34" s="5">
        <f t="shared" si="3"/>
        <v>27</v>
      </c>
      <c r="B34" s="7" t="s">
        <v>58</v>
      </c>
      <c r="C34" s="8"/>
      <c r="D34" s="6"/>
      <c r="E34" s="7">
        <v>1</v>
      </c>
      <c r="F34" s="20">
        <f t="shared" si="4"/>
        <v>43809</v>
      </c>
      <c r="G34" s="21"/>
      <c r="H34" s="23" t="s">
        <v>249</v>
      </c>
      <c r="I34" s="23" t="s">
        <v>248</v>
      </c>
    </row>
    <row r="35" spans="1:9" x14ac:dyDescent="0.25">
      <c r="A35" s="24" t="s">
        <v>89</v>
      </c>
      <c r="B35" s="25"/>
      <c r="C35" s="16">
        <f>SUM(C36:E43)</f>
        <v>8</v>
      </c>
      <c r="D35" s="13"/>
      <c r="E35" s="13"/>
      <c r="F35" s="13"/>
      <c r="G35" s="13"/>
      <c r="H35" s="13"/>
      <c r="I35" s="14"/>
    </row>
    <row r="36" spans="1:9" x14ac:dyDescent="0.25">
      <c r="A36" s="5">
        <f>A34+1</f>
        <v>28</v>
      </c>
      <c r="B36" s="7" t="s">
        <v>59</v>
      </c>
      <c r="C36" s="8"/>
      <c r="D36" s="6"/>
      <c r="E36" s="7">
        <v>1</v>
      </c>
      <c r="F36" s="20">
        <f>F33+7</f>
        <v>43811</v>
      </c>
      <c r="G36" s="21"/>
      <c r="H36" s="23" t="s">
        <v>249</v>
      </c>
      <c r="I36" s="23" t="s">
        <v>248</v>
      </c>
    </row>
    <row r="37" spans="1:9" x14ac:dyDescent="0.25">
      <c r="A37" s="5">
        <f>A36+1</f>
        <v>29</v>
      </c>
      <c r="B37" s="7" t="s">
        <v>60</v>
      </c>
      <c r="C37" s="8"/>
      <c r="D37" s="6"/>
      <c r="E37" s="7">
        <v>1</v>
      </c>
      <c r="F37" s="20">
        <f>F34+7</f>
        <v>43816</v>
      </c>
      <c r="G37" s="21"/>
      <c r="H37" s="23" t="s">
        <v>249</v>
      </c>
      <c r="I37" s="23" t="s">
        <v>248</v>
      </c>
    </row>
    <row r="38" spans="1:9" x14ac:dyDescent="0.25">
      <c r="A38" s="5">
        <f t="shared" ref="A38:A43" si="5">A37+1</f>
        <v>30</v>
      </c>
      <c r="B38" s="7" t="s">
        <v>61</v>
      </c>
      <c r="C38" s="8"/>
      <c r="D38" s="6"/>
      <c r="E38" s="7">
        <v>1</v>
      </c>
      <c r="F38" s="20">
        <f t="shared" ref="F38:F40" si="6">F36+7</f>
        <v>43818</v>
      </c>
      <c r="G38" s="21"/>
      <c r="H38" s="23" t="s">
        <v>249</v>
      </c>
      <c r="I38" s="23" t="s">
        <v>248</v>
      </c>
    </row>
    <row r="39" spans="1:9" x14ac:dyDescent="0.25">
      <c r="A39" s="5">
        <f t="shared" si="5"/>
        <v>31</v>
      </c>
      <c r="B39" s="7" t="s">
        <v>62</v>
      </c>
      <c r="C39" s="8"/>
      <c r="D39" s="6"/>
      <c r="E39" s="7">
        <v>1</v>
      </c>
      <c r="F39" s="20">
        <f t="shared" si="6"/>
        <v>43823</v>
      </c>
      <c r="G39" s="21"/>
      <c r="H39" s="23" t="s">
        <v>249</v>
      </c>
      <c r="I39" s="23" t="s">
        <v>248</v>
      </c>
    </row>
    <row r="40" spans="1:9" x14ac:dyDescent="0.25">
      <c r="A40" s="5">
        <f t="shared" si="5"/>
        <v>32</v>
      </c>
      <c r="B40" s="7" t="s">
        <v>63</v>
      </c>
      <c r="C40" s="8"/>
      <c r="D40" s="6"/>
      <c r="E40" s="7">
        <v>1</v>
      </c>
      <c r="F40" s="20">
        <f t="shared" si="6"/>
        <v>43825</v>
      </c>
      <c r="G40" s="21"/>
      <c r="H40" s="23" t="s">
        <v>249</v>
      </c>
      <c r="I40" s="23" t="s">
        <v>248</v>
      </c>
    </row>
    <row r="41" spans="1:9" x14ac:dyDescent="0.25">
      <c r="A41" s="5">
        <f t="shared" si="5"/>
        <v>33</v>
      </c>
      <c r="B41" s="7" t="s">
        <v>64</v>
      </c>
      <c r="C41" s="8"/>
      <c r="D41" s="6"/>
      <c r="E41" s="7">
        <v>1</v>
      </c>
      <c r="F41" s="20">
        <f>F39+21</f>
        <v>43844</v>
      </c>
      <c r="G41" s="21"/>
      <c r="H41" s="23" t="s">
        <v>249</v>
      </c>
      <c r="I41" s="23" t="s">
        <v>248</v>
      </c>
    </row>
    <row r="42" spans="1:9" x14ac:dyDescent="0.25">
      <c r="A42" s="5">
        <f t="shared" si="5"/>
        <v>34</v>
      </c>
      <c r="B42" s="7" t="s">
        <v>65</v>
      </c>
      <c r="C42" s="8"/>
      <c r="D42" s="6"/>
      <c r="E42" s="7">
        <v>1</v>
      </c>
      <c r="F42" s="20">
        <f>F40+21</f>
        <v>43846</v>
      </c>
      <c r="G42" s="21"/>
      <c r="H42" s="23" t="s">
        <v>249</v>
      </c>
      <c r="I42" s="23" t="s">
        <v>248</v>
      </c>
    </row>
    <row r="43" spans="1:9" x14ac:dyDescent="0.25">
      <c r="A43" s="5">
        <f t="shared" si="5"/>
        <v>35</v>
      </c>
      <c r="B43" s="7" t="s">
        <v>33</v>
      </c>
      <c r="C43" s="8"/>
      <c r="D43" s="6"/>
      <c r="E43" s="7">
        <v>1</v>
      </c>
      <c r="F43" s="20">
        <f>F41+7</f>
        <v>43851</v>
      </c>
      <c r="G43" s="21"/>
      <c r="H43" s="23" t="s">
        <v>249</v>
      </c>
      <c r="I43" s="23" t="s">
        <v>248</v>
      </c>
    </row>
    <row r="44" spans="1:9" x14ac:dyDescent="0.25">
      <c r="A44" s="24" t="s">
        <v>88</v>
      </c>
      <c r="B44" s="25"/>
      <c r="C44" s="16">
        <f>SUM(C45:E52)</f>
        <v>8</v>
      </c>
      <c r="D44" s="13"/>
      <c r="E44" s="13"/>
      <c r="F44" s="13"/>
      <c r="G44" s="13"/>
      <c r="H44" s="13"/>
      <c r="I44" s="14"/>
    </row>
    <row r="45" spans="1:9" x14ac:dyDescent="0.25">
      <c r="A45" s="5">
        <f>A43+1</f>
        <v>36</v>
      </c>
      <c r="B45" s="7" t="s">
        <v>66</v>
      </c>
      <c r="C45" s="8"/>
      <c r="D45" s="6"/>
      <c r="E45" s="7">
        <v>1</v>
      </c>
      <c r="F45" s="20">
        <f>F42+7</f>
        <v>43853</v>
      </c>
      <c r="G45" s="21"/>
      <c r="H45" s="23" t="s">
        <v>249</v>
      </c>
      <c r="I45" s="23" t="s">
        <v>248</v>
      </c>
    </row>
    <row r="46" spans="1:9" x14ac:dyDescent="0.25">
      <c r="A46" s="5">
        <f>A45+1</f>
        <v>37</v>
      </c>
      <c r="B46" s="7" t="s">
        <v>67</v>
      </c>
      <c r="C46" s="8"/>
      <c r="D46" s="6"/>
      <c r="E46" s="7">
        <v>1</v>
      </c>
      <c r="F46" s="20">
        <f>F43+7</f>
        <v>43858</v>
      </c>
      <c r="G46" s="21"/>
      <c r="H46" s="23" t="s">
        <v>249</v>
      </c>
      <c r="I46" s="23" t="s">
        <v>248</v>
      </c>
    </row>
    <row r="47" spans="1:9" x14ac:dyDescent="0.25">
      <c r="A47" s="5">
        <f t="shared" ref="A47:A52" si="7">A46+1</f>
        <v>38</v>
      </c>
      <c r="B47" s="7" t="s">
        <v>68</v>
      </c>
      <c r="C47" s="8"/>
      <c r="D47" s="6"/>
      <c r="E47" s="7">
        <v>1</v>
      </c>
      <c r="F47" s="20">
        <f t="shared" ref="F47:F52" si="8">F45+7</f>
        <v>43860</v>
      </c>
      <c r="G47" s="21"/>
      <c r="H47" s="23" t="s">
        <v>249</v>
      </c>
      <c r="I47" s="23" t="s">
        <v>248</v>
      </c>
    </row>
    <row r="48" spans="1:9" x14ac:dyDescent="0.25">
      <c r="A48" s="5">
        <f t="shared" si="7"/>
        <v>39</v>
      </c>
      <c r="B48" s="7" t="s">
        <v>69</v>
      </c>
      <c r="C48" s="8"/>
      <c r="D48" s="6"/>
      <c r="E48" s="7">
        <v>1</v>
      </c>
      <c r="F48" s="20">
        <f t="shared" si="8"/>
        <v>43865</v>
      </c>
      <c r="G48" s="21"/>
      <c r="H48" s="23" t="s">
        <v>249</v>
      </c>
      <c r="I48" s="23" t="s">
        <v>248</v>
      </c>
    </row>
    <row r="49" spans="1:9" x14ac:dyDescent="0.25">
      <c r="A49" s="5">
        <f t="shared" si="7"/>
        <v>40</v>
      </c>
      <c r="B49" s="7" t="s">
        <v>69</v>
      </c>
      <c r="C49" s="8"/>
      <c r="D49" s="6"/>
      <c r="E49" s="7">
        <v>1</v>
      </c>
      <c r="F49" s="20">
        <f t="shared" si="8"/>
        <v>43867</v>
      </c>
      <c r="G49" s="21"/>
      <c r="H49" s="23" t="s">
        <v>249</v>
      </c>
      <c r="I49" s="23" t="s">
        <v>248</v>
      </c>
    </row>
    <row r="50" spans="1:9" x14ac:dyDescent="0.25">
      <c r="A50" s="5">
        <f t="shared" si="7"/>
        <v>41</v>
      </c>
      <c r="B50" s="7" t="s">
        <v>70</v>
      </c>
      <c r="C50" s="8"/>
      <c r="D50" s="6"/>
      <c r="E50" s="7">
        <v>1</v>
      </c>
      <c r="F50" s="20">
        <f t="shared" si="8"/>
        <v>43872</v>
      </c>
      <c r="G50" s="21"/>
      <c r="H50" s="23" t="s">
        <v>249</v>
      </c>
      <c r="I50" s="23" t="s">
        <v>248</v>
      </c>
    </row>
    <row r="51" spans="1:9" x14ac:dyDescent="0.25">
      <c r="A51" s="5">
        <f t="shared" si="7"/>
        <v>42</v>
      </c>
      <c r="B51" s="7" t="s">
        <v>70</v>
      </c>
      <c r="C51" s="8"/>
      <c r="D51" s="6"/>
      <c r="E51" s="7">
        <v>1</v>
      </c>
      <c r="F51" s="20">
        <f t="shared" si="8"/>
        <v>43874</v>
      </c>
      <c r="G51" s="21"/>
      <c r="H51" s="23" t="s">
        <v>249</v>
      </c>
      <c r="I51" s="23" t="s">
        <v>248</v>
      </c>
    </row>
    <row r="52" spans="1:9" x14ac:dyDescent="0.25">
      <c r="A52" s="5">
        <f t="shared" si="7"/>
        <v>43</v>
      </c>
      <c r="B52" s="7" t="s">
        <v>97</v>
      </c>
      <c r="C52" s="8"/>
      <c r="D52" s="6"/>
      <c r="E52" s="7">
        <v>1</v>
      </c>
      <c r="F52" s="20">
        <f t="shared" si="8"/>
        <v>43879</v>
      </c>
      <c r="G52" s="21"/>
      <c r="H52" s="23" t="s">
        <v>249</v>
      </c>
      <c r="I52" s="23" t="s">
        <v>248</v>
      </c>
    </row>
    <row r="53" spans="1:9" x14ac:dyDescent="0.25">
      <c r="A53" s="24" t="s">
        <v>71</v>
      </c>
      <c r="B53" s="25"/>
      <c r="C53" s="16">
        <f>SUM(C54:E61)</f>
        <v>8</v>
      </c>
      <c r="D53" s="13"/>
      <c r="E53" s="13"/>
      <c r="F53" s="13"/>
      <c r="G53" s="13"/>
      <c r="H53" s="13"/>
      <c r="I53" s="14"/>
    </row>
    <row r="54" spans="1:9" x14ac:dyDescent="0.25">
      <c r="A54" s="5">
        <f>A52+1</f>
        <v>44</v>
      </c>
      <c r="B54" s="7" t="s">
        <v>98</v>
      </c>
      <c r="C54" s="8"/>
      <c r="D54" s="6">
        <v>1</v>
      </c>
      <c r="E54" s="7"/>
      <c r="F54" s="20">
        <f>F51+7</f>
        <v>43881</v>
      </c>
      <c r="G54" s="21"/>
      <c r="H54" s="23" t="s">
        <v>249</v>
      </c>
      <c r="I54" s="23" t="s">
        <v>247</v>
      </c>
    </row>
    <row r="55" spans="1:9" x14ac:dyDescent="0.25">
      <c r="A55" s="5">
        <f>A54+1</f>
        <v>45</v>
      </c>
      <c r="B55" s="7" t="s">
        <v>71</v>
      </c>
      <c r="C55" s="8"/>
      <c r="D55" s="6"/>
      <c r="E55" s="7">
        <v>1</v>
      </c>
      <c r="F55" s="20">
        <f>F52+7</f>
        <v>43886</v>
      </c>
      <c r="G55" s="21"/>
      <c r="H55" s="23" t="s">
        <v>249</v>
      </c>
      <c r="I55" s="23" t="s">
        <v>248</v>
      </c>
    </row>
    <row r="56" spans="1:9" x14ac:dyDescent="0.25">
      <c r="A56" s="5">
        <f t="shared" ref="A56:A61" si="9">A55+1</f>
        <v>46</v>
      </c>
      <c r="B56" s="7" t="s">
        <v>99</v>
      </c>
      <c r="C56" s="8"/>
      <c r="D56" s="6"/>
      <c r="E56" s="7">
        <v>1</v>
      </c>
      <c r="F56" s="20">
        <f t="shared" ref="F56:F61" si="10">F54+7</f>
        <v>43888</v>
      </c>
      <c r="G56" s="21"/>
      <c r="H56" s="23" t="s">
        <v>249</v>
      </c>
      <c r="I56" s="23" t="s">
        <v>248</v>
      </c>
    </row>
    <row r="57" spans="1:9" x14ac:dyDescent="0.25">
      <c r="A57" s="5">
        <f t="shared" si="9"/>
        <v>47</v>
      </c>
      <c r="B57" s="7" t="s">
        <v>72</v>
      </c>
      <c r="C57" s="8"/>
      <c r="D57" s="6"/>
      <c r="E57" s="7">
        <v>1</v>
      </c>
      <c r="F57" s="20">
        <f t="shared" si="10"/>
        <v>43893</v>
      </c>
      <c r="G57" s="21"/>
      <c r="H57" s="23" t="s">
        <v>249</v>
      </c>
      <c r="I57" s="23" t="s">
        <v>248</v>
      </c>
    </row>
    <row r="58" spans="1:9" x14ac:dyDescent="0.25">
      <c r="A58" s="5">
        <f t="shared" si="9"/>
        <v>48</v>
      </c>
      <c r="B58" s="7" t="s">
        <v>100</v>
      </c>
      <c r="C58" s="8"/>
      <c r="D58" s="6"/>
      <c r="E58" s="7">
        <v>1</v>
      </c>
      <c r="F58" s="20">
        <f t="shared" si="10"/>
        <v>43895</v>
      </c>
      <c r="G58" s="21"/>
      <c r="H58" s="23" t="s">
        <v>249</v>
      </c>
      <c r="I58" s="23" t="s">
        <v>248</v>
      </c>
    </row>
    <row r="59" spans="1:9" x14ac:dyDescent="0.25">
      <c r="A59" s="5">
        <f t="shared" si="9"/>
        <v>49</v>
      </c>
      <c r="B59" s="7" t="s">
        <v>73</v>
      </c>
      <c r="C59" s="8"/>
      <c r="D59" s="6"/>
      <c r="E59" s="7">
        <v>1</v>
      </c>
      <c r="F59" s="20">
        <f t="shared" si="10"/>
        <v>43900</v>
      </c>
      <c r="G59" s="21"/>
      <c r="H59" s="23" t="s">
        <v>249</v>
      </c>
      <c r="I59" s="23" t="s">
        <v>248</v>
      </c>
    </row>
    <row r="60" spans="1:9" x14ac:dyDescent="0.25">
      <c r="A60" s="5">
        <f t="shared" si="9"/>
        <v>50</v>
      </c>
      <c r="B60" s="7" t="s">
        <v>74</v>
      </c>
      <c r="C60" s="8"/>
      <c r="D60" s="6"/>
      <c r="E60" s="7">
        <v>1</v>
      </c>
      <c r="F60" s="20">
        <f t="shared" si="10"/>
        <v>43902</v>
      </c>
      <c r="G60" s="21"/>
      <c r="H60" s="23" t="s">
        <v>249</v>
      </c>
      <c r="I60" s="23" t="s">
        <v>248</v>
      </c>
    </row>
    <row r="61" spans="1:9" x14ac:dyDescent="0.25">
      <c r="A61" s="5">
        <f t="shared" si="9"/>
        <v>51</v>
      </c>
      <c r="B61" s="7" t="s">
        <v>75</v>
      </c>
      <c r="C61" s="8"/>
      <c r="D61" s="6"/>
      <c r="E61" s="7">
        <v>1</v>
      </c>
      <c r="F61" s="20">
        <f t="shared" si="10"/>
        <v>43907</v>
      </c>
      <c r="G61" s="21"/>
      <c r="H61" s="23" t="s">
        <v>249</v>
      </c>
      <c r="I61" s="23" t="s">
        <v>248</v>
      </c>
    </row>
    <row r="62" spans="1:9" x14ac:dyDescent="0.25">
      <c r="A62" s="24" t="s">
        <v>76</v>
      </c>
      <c r="B62" s="25"/>
      <c r="C62" s="16">
        <f>SUM(C63:E79)</f>
        <v>17</v>
      </c>
      <c r="D62" s="13"/>
      <c r="E62" s="13"/>
      <c r="F62" s="13"/>
      <c r="G62" s="13"/>
      <c r="H62" s="13"/>
      <c r="I62" s="14"/>
    </row>
    <row r="63" spans="1:9" x14ac:dyDescent="0.25">
      <c r="A63" s="5">
        <f>A61+1</f>
        <v>52</v>
      </c>
      <c r="B63" s="7" t="s">
        <v>101</v>
      </c>
      <c r="C63" s="8"/>
      <c r="D63" s="6">
        <v>1</v>
      </c>
      <c r="E63" s="7"/>
      <c r="F63" s="20">
        <f>F60+7</f>
        <v>43909</v>
      </c>
      <c r="G63" s="21"/>
      <c r="H63" s="23" t="s">
        <v>249</v>
      </c>
      <c r="I63" s="23" t="s">
        <v>247</v>
      </c>
    </row>
    <row r="64" spans="1:9" x14ac:dyDescent="0.25">
      <c r="A64" s="5">
        <f>A63+1</f>
        <v>53</v>
      </c>
      <c r="B64" s="7" t="s">
        <v>102</v>
      </c>
      <c r="C64" s="8"/>
      <c r="D64" s="6">
        <v>1</v>
      </c>
      <c r="E64" s="7"/>
      <c r="F64" s="20">
        <f>F61+14</f>
        <v>43921</v>
      </c>
      <c r="G64" s="21"/>
      <c r="H64" s="23" t="s">
        <v>249</v>
      </c>
      <c r="I64" s="23" t="s">
        <v>247</v>
      </c>
    </row>
    <row r="65" spans="1:9" x14ac:dyDescent="0.25">
      <c r="A65" s="5">
        <f t="shared" ref="A65:A67" si="11">A64+1</f>
        <v>54</v>
      </c>
      <c r="B65" s="7" t="s">
        <v>103</v>
      </c>
      <c r="C65" s="8"/>
      <c r="D65" s="6"/>
      <c r="E65" s="7">
        <v>1</v>
      </c>
      <c r="F65" s="20">
        <f>F63+14</f>
        <v>43923</v>
      </c>
      <c r="G65" s="21"/>
      <c r="H65" s="23" t="s">
        <v>249</v>
      </c>
      <c r="I65" s="23" t="s">
        <v>248</v>
      </c>
    </row>
    <row r="66" spans="1:9" x14ac:dyDescent="0.25">
      <c r="A66" s="5">
        <f t="shared" si="11"/>
        <v>55</v>
      </c>
      <c r="B66" s="7" t="s">
        <v>104</v>
      </c>
      <c r="C66" s="8"/>
      <c r="D66" s="6"/>
      <c r="E66" s="7">
        <v>1</v>
      </c>
      <c r="F66" s="20">
        <f t="shared" ref="F66:F79" si="12">F64+7</f>
        <v>43928</v>
      </c>
      <c r="G66" s="21"/>
      <c r="H66" s="23" t="s">
        <v>249</v>
      </c>
      <c r="I66" s="23" t="s">
        <v>248</v>
      </c>
    </row>
    <row r="67" spans="1:9" x14ac:dyDescent="0.25">
      <c r="A67" s="5">
        <f t="shared" si="11"/>
        <v>56</v>
      </c>
      <c r="B67" s="7" t="s">
        <v>105</v>
      </c>
      <c r="C67" s="8"/>
      <c r="D67" s="6"/>
      <c r="E67" s="7">
        <v>1</v>
      </c>
      <c r="F67" s="20">
        <f t="shared" si="12"/>
        <v>43930</v>
      </c>
      <c r="G67" s="21"/>
      <c r="H67" s="23" t="s">
        <v>249</v>
      </c>
      <c r="I67" s="23" t="s">
        <v>248</v>
      </c>
    </row>
    <row r="68" spans="1:9" x14ac:dyDescent="0.25">
      <c r="A68" s="5">
        <f>A67+1</f>
        <v>57</v>
      </c>
      <c r="B68" s="7" t="s">
        <v>80</v>
      </c>
      <c r="C68" s="8"/>
      <c r="D68" s="6"/>
      <c r="E68" s="7">
        <v>1</v>
      </c>
      <c r="F68" s="20">
        <f t="shared" si="12"/>
        <v>43935</v>
      </c>
      <c r="G68" s="21"/>
      <c r="H68" s="23" t="s">
        <v>249</v>
      </c>
      <c r="I68" s="23" t="s">
        <v>248</v>
      </c>
    </row>
    <row r="69" spans="1:9" x14ac:dyDescent="0.25">
      <c r="A69" s="5">
        <f t="shared" ref="A69:A79" si="13">A68+1</f>
        <v>58</v>
      </c>
      <c r="B69" s="7" t="s">
        <v>86</v>
      </c>
      <c r="C69" s="8"/>
      <c r="D69" s="6"/>
      <c r="E69" s="7">
        <v>1</v>
      </c>
      <c r="F69" s="20">
        <f t="shared" si="12"/>
        <v>43937</v>
      </c>
      <c r="G69" s="21"/>
      <c r="H69" s="23" t="s">
        <v>249</v>
      </c>
      <c r="I69" s="23" t="s">
        <v>248</v>
      </c>
    </row>
    <row r="70" spans="1:9" x14ac:dyDescent="0.25">
      <c r="A70" s="5">
        <f t="shared" si="13"/>
        <v>59</v>
      </c>
      <c r="B70" s="7" t="s">
        <v>106</v>
      </c>
      <c r="C70" s="8"/>
      <c r="D70" s="6"/>
      <c r="E70" s="7">
        <v>1</v>
      </c>
      <c r="F70" s="20">
        <f t="shared" si="12"/>
        <v>43942</v>
      </c>
      <c r="G70" s="21"/>
      <c r="H70" s="23" t="s">
        <v>249</v>
      </c>
      <c r="I70" s="23" t="s">
        <v>248</v>
      </c>
    </row>
    <row r="71" spans="1:9" x14ac:dyDescent="0.25">
      <c r="A71" s="5">
        <f t="shared" si="13"/>
        <v>60</v>
      </c>
      <c r="B71" s="7" t="s">
        <v>107</v>
      </c>
      <c r="C71" s="8"/>
      <c r="D71" s="6"/>
      <c r="E71" s="7">
        <v>1</v>
      </c>
      <c r="F71" s="20">
        <f t="shared" si="12"/>
        <v>43944</v>
      </c>
      <c r="G71" s="21"/>
      <c r="H71" s="23" t="s">
        <v>249</v>
      </c>
      <c r="I71" s="23" t="s">
        <v>248</v>
      </c>
    </row>
    <row r="72" spans="1:9" x14ac:dyDescent="0.25">
      <c r="A72" s="5">
        <f t="shared" si="13"/>
        <v>61</v>
      </c>
      <c r="B72" s="7" t="s">
        <v>108</v>
      </c>
      <c r="C72" s="8"/>
      <c r="D72" s="6"/>
      <c r="E72" s="7">
        <v>1</v>
      </c>
      <c r="F72" s="20">
        <f t="shared" si="12"/>
        <v>43949</v>
      </c>
      <c r="G72" s="21"/>
      <c r="H72" s="23" t="s">
        <v>249</v>
      </c>
      <c r="I72" s="23" t="s">
        <v>248</v>
      </c>
    </row>
    <row r="73" spans="1:9" x14ac:dyDescent="0.25">
      <c r="A73" s="5">
        <f t="shared" si="13"/>
        <v>62</v>
      </c>
      <c r="B73" s="7" t="s">
        <v>109</v>
      </c>
      <c r="C73" s="8"/>
      <c r="D73" s="6"/>
      <c r="E73" s="7">
        <v>1</v>
      </c>
      <c r="F73" s="20">
        <f t="shared" si="12"/>
        <v>43951</v>
      </c>
      <c r="G73" s="21"/>
      <c r="H73" s="23" t="s">
        <v>249</v>
      </c>
      <c r="I73" s="23" t="s">
        <v>248</v>
      </c>
    </row>
    <row r="74" spans="1:9" x14ac:dyDescent="0.25">
      <c r="A74" s="5">
        <f t="shared" si="13"/>
        <v>63</v>
      </c>
      <c r="B74" s="7" t="s">
        <v>110</v>
      </c>
      <c r="C74" s="8"/>
      <c r="D74" s="6"/>
      <c r="E74" s="7">
        <v>1</v>
      </c>
      <c r="F74" s="20">
        <f t="shared" si="12"/>
        <v>43956</v>
      </c>
      <c r="G74" s="21"/>
      <c r="H74" s="23" t="s">
        <v>249</v>
      </c>
      <c r="I74" s="23" t="s">
        <v>248</v>
      </c>
    </row>
    <row r="75" spans="1:9" x14ac:dyDescent="0.25">
      <c r="A75" s="5">
        <f t="shared" si="13"/>
        <v>64</v>
      </c>
      <c r="B75" s="7" t="s">
        <v>111</v>
      </c>
      <c r="C75" s="8"/>
      <c r="D75" s="6"/>
      <c r="E75" s="7">
        <v>1</v>
      </c>
      <c r="F75" s="20">
        <f t="shared" si="12"/>
        <v>43958</v>
      </c>
      <c r="G75" s="21"/>
      <c r="H75" s="23" t="s">
        <v>249</v>
      </c>
      <c r="I75" s="23" t="s">
        <v>248</v>
      </c>
    </row>
    <row r="76" spans="1:9" x14ac:dyDescent="0.25">
      <c r="A76" s="5">
        <f t="shared" si="13"/>
        <v>65</v>
      </c>
      <c r="B76" s="7" t="s">
        <v>112</v>
      </c>
      <c r="C76" s="8"/>
      <c r="D76" s="6"/>
      <c r="E76" s="7">
        <v>1</v>
      </c>
      <c r="F76" s="20">
        <f t="shared" si="12"/>
        <v>43963</v>
      </c>
      <c r="G76" s="21"/>
      <c r="H76" s="23" t="s">
        <v>249</v>
      </c>
      <c r="I76" s="23" t="s">
        <v>248</v>
      </c>
    </row>
    <row r="77" spans="1:9" x14ac:dyDescent="0.25">
      <c r="A77" s="5">
        <f t="shared" si="13"/>
        <v>66</v>
      </c>
      <c r="B77" s="7" t="s">
        <v>113</v>
      </c>
      <c r="C77" s="8"/>
      <c r="D77" s="6"/>
      <c r="E77" s="7">
        <v>1</v>
      </c>
      <c r="F77" s="20">
        <f t="shared" si="12"/>
        <v>43965</v>
      </c>
      <c r="G77" s="21"/>
      <c r="H77" s="23" t="s">
        <v>249</v>
      </c>
      <c r="I77" s="23" t="s">
        <v>248</v>
      </c>
    </row>
    <row r="78" spans="1:9" x14ac:dyDescent="0.25">
      <c r="A78" s="5">
        <f t="shared" si="13"/>
        <v>67</v>
      </c>
      <c r="B78" s="7" t="s">
        <v>114</v>
      </c>
      <c r="C78" s="8"/>
      <c r="D78" s="6"/>
      <c r="E78" s="7">
        <v>1</v>
      </c>
      <c r="F78" s="20">
        <f t="shared" si="12"/>
        <v>43970</v>
      </c>
      <c r="G78" s="21"/>
      <c r="H78" s="23" t="s">
        <v>249</v>
      </c>
      <c r="I78" s="23" t="s">
        <v>248</v>
      </c>
    </row>
    <row r="79" spans="1:9" x14ac:dyDescent="0.25">
      <c r="A79" s="5">
        <f t="shared" si="13"/>
        <v>68</v>
      </c>
      <c r="B79" s="7" t="s">
        <v>115</v>
      </c>
      <c r="C79" s="8"/>
      <c r="D79" s="6"/>
      <c r="E79" s="7">
        <v>1</v>
      </c>
      <c r="F79" s="20">
        <f t="shared" si="12"/>
        <v>43972</v>
      </c>
      <c r="G79" s="21"/>
      <c r="H79" s="23" t="s">
        <v>249</v>
      </c>
      <c r="I79" s="23" t="s">
        <v>248</v>
      </c>
    </row>
    <row r="80" spans="1:9" x14ac:dyDescent="0.25">
      <c r="A80" s="24" t="s">
        <v>87</v>
      </c>
      <c r="B80" s="25"/>
      <c r="C80" s="16">
        <f>SUM(C81:E89)</f>
        <v>2</v>
      </c>
      <c r="D80" s="13"/>
      <c r="E80" s="13"/>
      <c r="F80" s="13"/>
      <c r="G80" s="13"/>
      <c r="H80" s="13"/>
      <c r="I80" s="14"/>
    </row>
    <row r="81" spans="1:9" x14ac:dyDescent="0.25">
      <c r="A81" s="5">
        <f>A79+1</f>
        <v>69</v>
      </c>
      <c r="B81" s="7" t="s">
        <v>116</v>
      </c>
      <c r="C81" s="8"/>
      <c r="D81" s="6"/>
      <c r="E81" s="7">
        <v>1</v>
      </c>
      <c r="F81" s="20">
        <f>F78+7</f>
        <v>43977</v>
      </c>
      <c r="G81" s="21"/>
      <c r="H81" s="23" t="s">
        <v>249</v>
      </c>
      <c r="I81" s="23" t="s">
        <v>248</v>
      </c>
    </row>
    <row r="82" spans="1:9" x14ac:dyDescent="0.25">
      <c r="A82" s="5">
        <f>A81+1</f>
        <v>70</v>
      </c>
      <c r="B82" s="7" t="s">
        <v>116</v>
      </c>
      <c r="C82" s="8"/>
      <c r="D82" s="6"/>
      <c r="E82" s="7">
        <v>1</v>
      </c>
      <c r="F82" s="20">
        <f>F79+7</f>
        <v>43979</v>
      </c>
      <c r="G82" s="21"/>
      <c r="H82" s="23" t="s">
        <v>249</v>
      </c>
      <c r="I82" s="23" t="s">
        <v>248</v>
      </c>
    </row>
  </sheetData>
  <mergeCells count="15">
    <mergeCell ref="I3:I4"/>
    <mergeCell ref="A1:I2"/>
    <mergeCell ref="A3:A4"/>
    <mergeCell ref="B3:B4"/>
    <mergeCell ref="C3:E3"/>
    <mergeCell ref="F3:G3"/>
    <mergeCell ref="H3:H4"/>
    <mergeCell ref="A62:B62"/>
    <mergeCell ref="A80:B80"/>
    <mergeCell ref="A5:B5"/>
    <mergeCell ref="A7:B7"/>
    <mergeCell ref="A26:B26"/>
    <mergeCell ref="A35:B35"/>
    <mergeCell ref="A44:B44"/>
    <mergeCell ref="A53:B53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Normal="100" workbookViewId="0">
      <selection sqref="A1:I2"/>
    </sheetView>
  </sheetViews>
  <sheetFormatPr defaultRowHeight="15" x14ac:dyDescent="0.25"/>
  <cols>
    <col min="1" max="1" width="3.5703125" style="1" customWidth="1"/>
    <col min="2" max="2" width="45.28515625" style="1" customWidth="1"/>
    <col min="3" max="5" width="9.7109375" style="1" customWidth="1"/>
    <col min="6" max="7" width="7.7109375" style="1" customWidth="1"/>
    <col min="8" max="8" width="19.140625" style="1" customWidth="1"/>
    <col min="9" max="9" width="18.5703125" style="1" customWidth="1"/>
    <col min="10" max="16384" width="9.140625" style="1"/>
  </cols>
  <sheetData>
    <row r="1" spans="1:9" s="40" customFormat="1" ht="24.95" customHeight="1" x14ac:dyDescent="0.25">
      <c r="A1" s="41" t="s">
        <v>254</v>
      </c>
      <c r="B1" s="41"/>
      <c r="C1" s="41"/>
      <c r="D1" s="41"/>
      <c r="E1" s="41"/>
      <c r="F1" s="41"/>
      <c r="G1" s="41"/>
      <c r="H1" s="41"/>
      <c r="I1" s="41"/>
    </row>
    <row r="2" spans="1:9" s="40" customFormat="1" ht="24.95" customHeight="1" thickBot="1" x14ac:dyDescent="0.3">
      <c r="A2" s="42"/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32" t="s">
        <v>0</v>
      </c>
      <c r="B3" s="32" t="s">
        <v>1</v>
      </c>
      <c r="C3" s="34" t="s">
        <v>10</v>
      </c>
      <c r="D3" s="35"/>
      <c r="E3" s="36"/>
      <c r="F3" s="34" t="s">
        <v>5</v>
      </c>
      <c r="G3" s="36"/>
      <c r="H3" s="26" t="s">
        <v>8</v>
      </c>
      <c r="I3" s="26" t="s">
        <v>9</v>
      </c>
    </row>
    <row r="4" spans="1:9" ht="15.75" thickBot="1" x14ac:dyDescent="0.3">
      <c r="A4" s="33"/>
      <c r="B4" s="33"/>
      <c r="C4" s="3" t="s">
        <v>4</v>
      </c>
      <c r="D4" s="2" t="s">
        <v>2</v>
      </c>
      <c r="E4" s="4" t="s">
        <v>3</v>
      </c>
      <c r="F4" s="3" t="s">
        <v>6</v>
      </c>
      <c r="G4" s="4" t="s">
        <v>7</v>
      </c>
      <c r="H4" s="27"/>
      <c r="I4" s="27"/>
    </row>
    <row r="5" spans="1:9" x14ac:dyDescent="0.25">
      <c r="A5" s="30" t="s">
        <v>92</v>
      </c>
      <c r="B5" s="31"/>
      <c r="C5" s="12">
        <f>SUM(C6:E6)</f>
        <v>1</v>
      </c>
      <c r="D5" s="9"/>
      <c r="E5" s="9"/>
      <c r="F5" s="9"/>
      <c r="G5" s="9"/>
      <c r="H5" s="9"/>
      <c r="I5" s="10"/>
    </row>
    <row r="6" spans="1:9" x14ac:dyDescent="0.25">
      <c r="A6" s="5">
        <v>1</v>
      </c>
      <c r="B6" s="7" t="s">
        <v>12</v>
      </c>
      <c r="C6" s="8"/>
      <c r="D6" s="6">
        <v>1</v>
      </c>
      <c r="E6" s="7"/>
      <c r="F6" s="20">
        <v>43710</v>
      </c>
      <c r="G6" s="21"/>
      <c r="H6" s="23" t="s">
        <v>249</v>
      </c>
      <c r="I6" s="23" t="s">
        <v>246</v>
      </c>
    </row>
    <row r="7" spans="1:9" x14ac:dyDescent="0.25">
      <c r="A7" s="24" t="s">
        <v>148</v>
      </c>
      <c r="B7" s="25"/>
      <c r="C7" s="16">
        <f>SUM(C8:E17)</f>
        <v>10</v>
      </c>
      <c r="D7" s="13"/>
      <c r="E7" s="13"/>
      <c r="F7" s="13"/>
      <c r="G7" s="13"/>
      <c r="H7" s="13"/>
      <c r="I7" s="14"/>
    </row>
    <row r="8" spans="1:9" x14ac:dyDescent="0.25">
      <c r="A8" s="5">
        <f>A6+1</f>
        <v>2</v>
      </c>
      <c r="B8" s="7" t="s">
        <v>31</v>
      </c>
      <c r="C8" s="8"/>
      <c r="D8" s="6">
        <v>1</v>
      </c>
      <c r="E8" s="7"/>
      <c r="F8" s="20">
        <v>43712</v>
      </c>
      <c r="G8" s="21"/>
      <c r="H8" s="23" t="s">
        <v>249</v>
      </c>
      <c r="I8" s="23" t="s">
        <v>247</v>
      </c>
    </row>
    <row r="9" spans="1:9" x14ac:dyDescent="0.25">
      <c r="A9" s="5">
        <f>A8+1</f>
        <v>3</v>
      </c>
      <c r="B9" s="7" t="s">
        <v>48</v>
      </c>
      <c r="C9" s="8"/>
      <c r="D9" s="6">
        <v>1</v>
      </c>
      <c r="E9" s="7"/>
      <c r="F9" s="20">
        <v>43717</v>
      </c>
      <c r="G9" s="21"/>
      <c r="H9" s="23" t="s">
        <v>249</v>
      </c>
      <c r="I9" s="23" t="s">
        <v>247</v>
      </c>
    </row>
    <row r="10" spans="1:9" x14ac:dyDescent="0.25">
      <c r="A10" s="5">
        <f t="shared" ref="A10:A14" si="0">A9+1</f>
        <v>4</v>
      </c>
      <c r="B10" s="7" t="s">
        <v>93</v>
      </c>
      <c r="C10" s="8"/>
      <c r="D10" s="6">
        <v>1</v>
      </c>
      <c r="E10" s="7"/>
      <c r="F10" s="20">
        <v>43719</v>
      </c>
      <c r="G10" s="21"/>
      <c r="H10" s="23" t="s">
        <v>249</v>
      </c>
      <c r="I10" s="23" t="s">
        <v>247</v>
      </c>
    </row>
    <row r="11" spans="1:9" x14ac:dyDescent="0.25">
      <c r="A11" s="5">
        <f t="shared" si="0"/>
        <v>5</v>
      </c>
      <c r="B11" s="7" t="s">
        <v>95</v>
      </c>
      <c r="C11" s="8"/>
      <c r="D11" s="6"/>
      <c r="E11" s="7">
        <v>1</v>
      </c>
      <c r="F11" s="20">
        <v>43724</v>
      </c>
      <c r="G11" s="21"/>
      <c r="H11" s="23" t="s">
        <v>249</v>
      </c>
      <c r="I11" s="23" t="s">
        <v>248</v>
      </c>
    </row>
    <row r="12" spans="1:9" x14ac:dyDescent="0.25">
      <c r="A12" s="5">
        <f t="shared" si="0"/>
        <v>6</v>
      </c>
      <c r="B12" s="7" t="s">
        <v>149</v>
      </c>
      <c r="C12" s="8"/>
      <c r="D12" s="6">
        <v>1</v>
      </c>
      <c r="E12" s="7"/>
      <c r="F12" s="20">
        <v>43726</v>
      </c>
      <c r="G12" s="21"/>
      <c r="H12" s="23" t="s">
        <v>249</v>
      </c>
      <c r="I12" s="23" t="s">
        <v>247</v>
      </c>
    </row>
    <row r="13" spans="1:9" x14ac:dyDescent="0.25">
      <c r="A13" s="5">
        <f t="shared" si="0"/>
        <v>7</v>
      </c>
      <c r="B13" s="7" t="s">
        <v>149</v>
      </c>
      <c r="C13" s="8"/>
      <c r="D13" s="6"/>
      <c r="E13" s="7">
        <v>1</v>
      </c>
      <c r="F13" s="20">
        <v>43731</v>
      </c>
      <c r="G13" s="21"/>
      <c r="H13" s="23" t="s">
        <v>249</v>
      </c>
      <c r="I13" s="23" t="s">
        <v>248</v>
      </c>
    </row>
    <row r="14" spans="1:9" x14ac:dyDescent="0.25">
      <c r="A14" s="5">
        <f t="shared" si="0"/>
        <v>8</v>
      </c>
      <c r="B14" s="7" t="s">
        <v>49</v>
      </c>
      <c r="C14" s="8"/>
      <c r="D14" s="6"/>
      <c r="E14" s="7">
        <v>1</v>
      </c>
      <c r="F14" s="20">
        <v>43733</v>
      </c>
      <c r="G14" s="21"/>
      <c r="H14" s="23" t="s">
        <v>249</v>
      </c>
      <c r="I14" s="23" t="s">
        <v>248</v>
      </c>
    </row>
    <row r="15" spans="1:9" x14ac:dyDescent="0.25">
      <c r="A15" s="5">
        <f>A14+1</f>
        <v>9</v>
      </c>
      <c r="B15" s="7" t="s">
        <v>50</v>
      </c>
      <c r="C15" s="8"/>
      <c r="D15" s="6"/>
      <c r="E15" s="7">
        <v>1</v>
      </c>
      <c r="F15" s="20">
        <v>43738</v>
      </c>
      <c r="G15" s="21"/>
      <c r="H15" s="23" t="s">
        <v>249</v>
      </c>
      <c r="I15" s="23" t="s">
        <v>248</v>
      </c>
    </row>
    <row r="16" spans="1:9" x14ac:dyDescent="0.25">
      <c r="A16" s="5">
        <f t="shared" ref="A16" si="1">A15+1</f>
        <v>10</v>
      </c>
      <c r="B16" s="7" t="s">
        <v>50</v>
      </c>
      <c r="C16" s="8"/>
      <c r="D16" s="6"/>
      <c r="E16" s="7">
        <v>1</v>
      </c>
      <c r="F16" s="20">
        <v>43740</v>
      </c>
      <c r="G16" s="21"/>
      <c r="H16" s="23" t="s">
        <v>249</v>
      </c>
      <c r="I16" s="23" t="s">
        <v>248</v>
      </c>
    </row>
    <row r="17" spans="1:9" x14ac:dyDescent="0.25">
      <c r="A17" s="5">
        <f>A16+1</f>
        <v>11</v>
      </c>
      <c r="B17" s="7" t="s">
        <v>32</v>
      </c>
      <c r="C17" s="8"/>
      <c r="D17" s="6"/>
      <c r="E17" s="7">
        <v>1</v>
      </c>
      <c r="F17" s="20">
        <v>43745</v>
      </c>
      <c r="G17" s="21"/>
      <c r="H17" s="23" t="s">
        <v>249</v>
      </c>
      <c r="I17" s="23" t="s">
        <v>248</v>
      </c>
    </row>
    <row r="18" spans="1:9" x14ac:dyDescent="0.25">
      <c r="A18" s="24" t="s">
        <v>117</v>
      </c>
      <c r="B18" s="25"/>
      <c r="C18" s="16">
        <f>SUM(C19:E25)</f>
        <v>7</v>
      </c>
      <c r="D18" s="13"/>
      <c r="E18" s="13"/>
      <c r="F18" s="13"/>
      <c r="G18" s="13"/>
      <c r="H18" s="13"/>
      <c r="I18" s="14"/>
    </row>
    <row r="19" spans="1:9" x14ac:dyDescent="0.25">
      <c r="A19" s="5">
        <f>A17+1</f>
        <v>12</v>
      </c>
      <c r="B19" s="7" t="s">
        <v>118</v>
      </c>
      <c r="C19" s="8"/>
      <c r="D19" s="6">
        <v>1</v>
      </c>
      <c r="E19" s="7"/>
      <c r="F19" s="20">
        <v>43747</v>
      </c>
      <c r="G19" s="21"/>
      <c r="H19" s="23" t="s">
        <v>249</v>
      </c>
      <c r="I19" s="23" t="s">
        <v>247</v>
      </c>
    </row>
    <row r="20" spans="1:9" x14ac:dyDescent="0.25">
      <c r="A20" s="5">
        <f>A19+1</f>
        <v>13</v>
      </c>
      <c r="B20" s="7" t="s">
        <v>119</v>
      </c>
      <c r="C20" s="8"/>
      <c r="D20" s="6"/>
      <c r="E20" s="7">
        <v>1</v>
      </c>
      <c r="F20" s="20">
        <v>43752</v>
      </c>
      <c r="G20" s="21"/>
      <c r="H20" s="23" t="s">
        <v>249</v>
      </c>
      <c r="I20" s="23" t="s">
        <v>248</v>
      </c>
    </row>
    <row r="21" spans="1:9" x14ac:dyDescent="0.25">
      <c r="A21" s="5">
        <f t="shared" ref="A21:A25" si="2">A20+1</f>
        <v>14</v>
      </c>
      <c r="B21" s="7" t="s">
        <v>150</v>
      </c>
      <c r="C21" s="8"/>
      <c r="D21" s="6">
        <v>1</v>
      </c>
      <c r="E21" s="7"/>
      <c r="F21" s="20">
        <v>43754</v>
      </c>
      <c r="G21" s="21"/>
      <c r="H21" s="23" t="s">
        <v>249</v>
      </c>
      <c r="I21" s="23" t="s">
        <v>247</v>
      </c>
    </row>
    <row r="22" spans="1:9" x14ac:dyDescent="0.25">
      <c r="A22" s="5">
        <f t="shared" si="2"/>
        <v>15</v>
      </c>
      <c r="B22" s="7" t="s">
        <v>150</v>
      </c>
      <c r="C22" s="8"/>
      <c r="D22" s="6"/>
      <c r="E22" s="7">
        <v>1</v>
      </c>
      <c r="F22" s="20">
        <v>43759</v>
      </c>
      <c r="G22" s="21"/>
      <c r="H22" s="23" t="s">
        <v>249</v>
      </c>
      <c r="I22" s="23" t="s">
        <v>248</v>
      </c>
    </row>
    <row r="23" spans="1:9" x14ac:dyDescent="0.25">
      <c r="A23" s="5">
        <f t="shared" si="2"/>
        <v>16</v>
      </c>
      <c r="B23" s="7" t="s">
        <v>120</v>
      </c>
      <c r="C23" s="8"/>
      <c r="D23" s="6">
        <v>1</v>
      </c>
      <c r="E23" s="7"/>
      <c r="F23" s="20">
        <v>43761</v>
      </c>
      <c r="G23" s="21"/>
      <c r="H23" s="23" t="s">
        <v>249</v>
      </c>
      <c r="I23" s="23" t="s">
        <v>247</v>
      </c>
    </row>
    <row r="24" spans="1:9" x14ac:dyDescent="0.25">
      <c r="A24" s="5">
        <f t="shared" si="2"/>
        <v>17</v>
      </c>
      <c r="B24" s="7" t="s">
        <v>120</v>
      </c>
      <c r="C24" s="8"/>
      <c r="D24" s="6"/>
      <c r="E24" s="7">
        <v>1</v>
      </c>
      <c r="F24" s="20">
        <v>43775</v>
      </c>
      <c r="G24" s="21"/>
      <c r="H24" s="23" t="s">
        <v>249</v>
      </c>
      <c r="I24" s="23" t="s">
        <v>248</v>
      </c>
    </row>
    <row r="25" spans="1:9" x14ac:dyDescent="0.25">
      <c r="A25" s="5">
        <f t="shared" si="2"/>
        <v>18</v>
      </c>
      <c r="B25" s="7" t="s">
        <v>121</v>
      </c>
      <c r="C25" s="8"/>
      <c r="D25" s="6"/>
      <c r="E25" s="7">
        <v>1</v>
      </c>
      <c r="F25" s="20">
        <v>43780</v>
      </c>
      <c r="G25" s="21"/>
      <c r="H25" s="23" t="s">
        <v>249</v>
      </c>
      <c r="I25" s="23" t="s">
        <v>248</v>
      </c>
    </row>
    <row r="26" spans="1:9" x14ac:dyDescent="0.25">
      <c r="A26" s="24" t="s">
        <v>122</v>
      </c>
      <c r="B26" s="25"/>
      <c r="C26" s="16">
        <f>SUM(C27:E42)</f>
        <v>16</v>
      </c>
      <c r="D26" s="13"/>
      <c r="E26" s="13"/>
      <c r="F26" s="13"/>
      <c r="G26" s="13"/>
      <c r="H26" s="13"/>
      <c r="I26" s="14"/>
    </row>
    <row r="27" spans="1:9" x14ac:dyDescent="0.25">
      <c r="A27" s="5">
        <f>A25+1</f>
        <v>19</v>
      </c>
      <c r="B27" s="7" t="s">
        <v>123</v>
      </c>
      <c r="C27" s="8"/>
      <c r="D27" s="6">
        <v>1</v>
      </c>
      <c r="E27" s="7"/>
      <c r="F27" s="20">
        <v>43782</v>
      </c>
      <c r="G27" s="21"/>
      <c r="H27" s="23" t="s">
        <v>249</v>
      </c>
      <c r="I27" s="23" t="s">
        <v>247</v>
      </c>
    </row>
    <row r="28" spans="1:9" x14ac:dyDescent="0.25">
      <c r="A28" s="5">
        <f>A27+1</f>
        <v>20</v>
      </c>
      <c r="B28" s="7" t="s">
        <v>138</v>
      </c>
      <c r="C28" s="8"/>
      <c r="D28" s="6">
        <v>1</v>
      </c>
      <c r="E28" s="7"/>
      <c r="F28" s="20">
        <v>43787</v>
      </c>
      <c r="G28" s="21"/>
      <c r="H28" s="23" t="s">
        <v>249</v>
      </c>
      <c r="I28" s="23" t="s">
        <v>247</v>
      </c>
    </row>
    <row r="29" spans="1:9" x14ac:dyDescent="0.25">
      <c r="A29" s="5">
        <f t="shared" ref="A29:A31" si="3">A28+1</f>
        <v>21</v>
      </c>
      <c r="B29" s="7" t="s">
        <v>124</v>
      </c>
      <c r="C29" s="8"/>
      <c r="D29" s="6"/>
      <c r="E29" s="7">
        <v>1</v>
      </c>
      <c r="F29" s="20">
        <v>43789</v>
      </c>
      <c r="G29" s="21"/>
      <c r="H29" s="23" t="s">
        <v>249</v>
      </c>
      <c r="I29" s="23" t="s">
        <v>248</v>
      </c>
    </row>
    <row r="30" spans="1:9" x14ac:dyDescent="0.25">
      <c r="A30" s="5">
        <f t="shared" si="3"/>
        <v>22</v>
      </c>
      <c r="B30" s="7" t="s">
        <v>125</v>
      </c>
      <c r="C30" s="8"/>
      <c r="D30" s="6"/>
      <c r="E30" s="7">
        <v>1</v>
      </c>
      <c r="F30" s="20">
        <v>43794</v>
      </c>
      <c r="G30" s="21"/>
      <c r="H30" s="23" t="s">
        <v>249</v>
      </c>
      <c r="I30" s="23" t="s">
        <v>248</v>
      </c>
    </row>
    <row r="31" spans="1:9" x14ac:dyDescent="0.25">
      <c r="A31" s="5">
        <f t="shared" si="3"/>
        <v>23</v>
      </c>
      <c r="B31" s="7" t="s">
        <v>126</v>
      </c>
      <c r="C31" s="8"/>
      <c r="D31" s="6"/>
      <c r="E31" s="7">
        <v>1</v>
      </c>
      <c r="F31" s="20">
        <v>43796</v>
      </c>
      <c r="G31" s="21"/>
      <c r="H31" s="23" t="s">
        <v>249</v>
      </c>
      <c r="I31" s="23" t="s">
        <v>248</v>
      </c>
    </row>
    <row r="32" spans="1:9" x14ac:dyDescent="0.25">
      <c r="A32" s="5">
        <f>A31+1</f>
        <v>24</v>
      </c>
      <c r="B32" s="7" t="s">
        <v>127</v>
      </c>
      <c r="C32" s="8"/>
      <c r="D32" s="6"/>
      <c r="E32" s="7">
        <v>1</v>
      </c>
      <c r="F32" s="20">
        <v>43801</v>
      </c>
      <c r="G32" s="21"/>
      <c r="H32" s="23" t="s">
        <v>249</v>
      </c>
      <c r="I32" s="23" t="s">
        <v>248</v>
      </c>
    </row>
    <row r="33" spans="1:9" x14ac:dyDescent="0.25">
      <c r="A33" s="5">
        <f t="shared" ref="A33:A42" si="4">A32+1</f>
        <v>25</v>
      </c>
      <c r="B33" s="7" t="s">
        <v>128</v>
      </c>
      <c r="C33" s="8"/>
      <c r="D33" s="6"/>
      <c r="E33" s="7">
        <v>1</v>
      </c>
      <c r="F33" s="20">
        <v>43803</v>
      </c>
      <c r="G33" s="21"/>
      <c r="H33" s="23" t="s">
        <v>249</v>
      </c>
      <c r="I33" s="23" t="s">
        <v>248</v>
      </c>
    </row>
    <row r="34" spans="1:9" x14ac:dyDescent="0.25">
      <c r="A34" s="5">
        <f t="shared" si="4"/>
        <v>26</v>
      </c>
      <c r="B34" s="7" t="s">
        <v>129</v>
      </c>
      <c r="C34" s="8"/>
      <c r="D34" s="6"/>
      <c r="E34" s="7">
        <v>1</v>
      </c>
      <c r="F34" s="20">
        <v>43808</v>
      </c>
      <c r="G34" s="21"/>
      <c r="H34" s="23" t="s">
        <v>249</v>
      </c>
      <c r="I34" s="23" t="s">
        <v>248</v>
      </c>
    </row>
    <row r="35" spans="1:9" x14ac:dyDescent="0.25">
      <c r="A35" s="5">
        <f t="shared" si="4"/>
        <v>27</v>
      </c>
      <c r="B35" s="7" t="s">
        <v>130</v>
      </c>
      <c r="C35" s="8"/>
      <c r="D35" s="6"/>
      <c r="E35" s="7">
        <v>1</v>
      </c>
      <c r="F35" s="20">
        <v>43810</v>
      </c>
      <c r="G35" s="21"/>
      <c r="H35" s="23" t="s">
        <v>249</v>
      </c>
      <c r="I35" s="23" t="s">
        <v>248</v>
      </c>
    </row>
    <row r="36" spans="1:9" x14ac:dyDescent="0.25">
      <c r="A36" s="5">
        <f t="shared" si="4"/>
        <v>28</v>
      </c>
      <c r="B36" s="7" t="s">
        <v>131</v>
      </c>
      <c r="C36" s="8"/>
      <c r="D36" s="6"/>
      <c r="E36" s="7">
        <v>1</v>
      </c>
      <c r="F36" s="20">
        <v>43815</v>
      </c>
      <c r="G36" s="21"/>
      <c r="H36" s="23" t="s">
        <v>249</v>
      </c>
      <c r="I36" s="23" t="s">
        <v>248</v>
      </c>
    </row>
    <row r="37" spans="1:9" x14ac:dyDescent="0.25">
      <c r="A37" s="5">
        <f t="shared" si="4"/>
        <v>29</v>
      </c>
      <c r="B37" s="7" t="s">
        <v>132</v>
      </c>
      <c r="C37" s="8"/>
      <c r="D37" s="6"/>
      <c r="E37" s="7">
        <v>1</v>
      </c>
      <c r="F37" s="20">
        <v>43817</v>
      </c>
      <c r="G37" s="21"/>
      <c r="H37" s="23" t="s">
        <v>249</v>
      </c>
      <c r="I37" s="23" t="s">
        <v>248</v>
      </c>
    </row>
    <row r="38" spans="1:9" x14ac:dyDescent="0.25">
      <c r="A38" s="5">
        <f t="shared" si="4"/>
        <v>30</v>
      </c>
      <c r="B38" s="7" t="s">
        <v>133</v>
      </c>
      <c r="C38" s="8"/>
      <c r="D38" s="6"/>
      <c r="E38" s="7">
        <v>1</v>
      </c>
      <c r="F38" s="20">
        <v>43822</v>
      </c>
      <c r="G38" s="21"/>
      <c r="H38" s="23" t="s">
        <v>249</v>
      </c>
      <c r="I38" s="23" t="s">
        <v>248</v>
      </c>
    </row>
    <row r="39" spans="1:9" x14ac:dyDescent="0.25">
      <c r="A39" s="5">
        <f t="shared" si="4"/>
        <v>31</v>
      </c>
      <c r="B39" s="7" t="s">
        <v>134</v>
      </c>
      <c r="C39" s="8"/>
      <c r="D39" s="6"/>
      <c r="E39" s="7">
        <v>1</v>
      </c>
      <c r="F39" s="20">
        <v>43824</v>
      </c>
      <c r="G39" s="21"/>
      <c r="H39" s="23" t="s">
        <v>249</v>
      </c>
      <c r="I39" s="23" t="s">
        <v>248</v>
      </c>
    </row>
    <row r="40" spans="1:9" x14ac:dyDescent="0.25">
      <c r="A40" s="5">
        <f t="shared" si="4"/>
        <v>32</v>
      </c>
      <c r="B40" s="7" t="s">
        <v>135</v>
      </c>
      <c r="C40" s="8"/>
      <c r="D40" s="6"/>
      <c r="E40" s="7">
        <v>1</v>
      </c>
      <c r="F40" s="20">
        <v>43843</v>
      </c>
      <c r="G40" s="21"/>
      <c r="H40" s="23" t="s">
        <v>249</v>
      </c>
      <c r="I40" s="23" t="s">
        <v>248</v>
      </c>
    </row>
    <row r="41" spans="1:9" x14ac:dyDescent="0.25">
      <c r="A41" s="5">
        <f t="shared" si="4"/>
        <v>33</v>
      </c>
      <c r="B41" s="7" t="s">
        <v>136</v>
      </c>
      <c r="C41" s="8"/>
      <c r="D41" s="6"/>
      <c r="E41" s="7">
        <v>1</v>
      </c>
      <c r="F41" s="20">
        <v>43845</v>
      </c>
      <c r="G41" s="21"/>
      <c r="H41" s="23" t="s">
        <v>249</v>
      </c>
      <c r="I41" s="23" t="s">
        <v>248</v>
      </c>
    </row>
    <row r="42" spans="1:9" x14ac:dyDescent="0.25">
      <c r="A42" s="5">
        <f t="shared" si="4"/>
        <v>34</v>
      </c>
      <c r="B42" s="7" t="s">
        <v>137</v>
      </c>
      <c r="C42" s="8"/>
      <c r="D42" s="6"/>
      <c r="E42" s="7">
        <v>1</v>
      </c>
      <c r="F42" s="20">
        <v>43850</v>
      </c>
      <c r="G42" s="21"/>
      <c r="H42" s="23" t="s">
        <v>249</v>
      </c>
      <c r="I42" s="23" t="s">
        <v>248</v>
      </c>
    </row>
    <row r="43" spans="1:9" x14ac:dyDescent="0.25">
      <c r="A43" s="24" t="s">
        <v>88</v>
      </c>
      <c r="B43" s="25"/>
      <c r="C43" s="16">
        <f>SUM(C44:E51)</f>
        <v>8</v>
      </c>
      <c r="D43" s="13"/>
      <c r="E43" s="13"/>
      <c r="F43" s="13"/>
      <c r="G43" s="13"/>
      <c r="H43" s="13"/>
      <c r="I43" s="14"/>
    </row>
    <row r="44" spans="1:9" x14ac:dyDescent="0.25">
      <c r="A44" s="5">
        <f>A42+1</f>
        <v>35</v>
      </c>
      <c r="B44" s="7" t="s">
        <v>66</v>
      </c>
      <c r="C44" s="8"/>
      <c r="D44" s="6"/>
      <c r="E44" s="7">
        <v>1</v>
      </c>
      <c r="F44" s="20">
        <v>43852</v>
      </c>
      <c r="G44" s="21"/>
      <c r="H44" s="23" t="s">
        <v>249</v>
      </c>
      <c r="I44" s="23" t="s">
        <v>248</v>
      </c>
    </row>
    <row r="45" spans="1:9" x14ac:dyDescent="0.25">
      <c r="A45" s="5">
        <f>A44+1</f>
        <v>36</v>
      </c>
      <c r="B45" s="7" t="s">
        <v>67</v>
      </c>
      <c r="C45" s="8"/>
      <c r="D45" s="6"/>
      <c r="E45" s="7">
        <v>1</v>
      </c>
      <c r="F45" s="20">
        <v>43857</v>
      </c>
      <c r="G45" s="21"/>
      <c r="H45" s="23" t="s">
        <v>249</v>
      </c>
      <c r="I45" s="23" t="s">
        <v>248</v>
      </c>
    </row>
    <row r="46" spans="1:9" x14ac:dyDescent="0.25">
      <c r="A46" s="5">
        <f t="shared" ref="A46:A51" si="5">A45+1</f>
        <v>37</v>
      </c>
      <c r="B46" s="7" t="s">
        <v>68</v>
      </c>
      <c r="C46" s="8"/>
      <c r="D46" s="6"/>
      <c r="E46" s="7">
        <v>1</v>
      </c>
      <c r="F46" s="20">
        <v>43859</v>
      </c>
      <c r="G46" s="21"/>
      <c r="H46" s="23" t="s">
        <v>249</v>
      </c>
      <c r="I46" s="23" t="s">
        <v>248</v>
      </c>
    </row>
    <row r="47" spans="1:9" x14ac:dyDescent="0.25">
      <c r="A47" s="5">
        <f t="shared" si="5"/>
        <v>38</v>
      </c>
      <c r="B47" s="7" t="s">
        <v>69</v>
      </c>
      <c r="C47" s="8"/>
      <c r="D47" s="6"/>
      <c r="E47" s="7">
        <v>1</v>
      </c>
      <c r="F47" s="20">
        <v>43864</v>
      </c>
      <c r="G47" s="21"/>
      <c r="H47" s="23" t="s">
        <v>249</v>
      </c>
      <c r="I47" s="23" t="s">
        <v>248</v>
      </c>
    </row>
    <row r="48" spans="1:9" x14ac:dyDescent="0.25">
      <c r="A48" s="5">
        <f t="shared" si="5"/>
        <v>39</v>
      </c>
      <c r="B48" s="7" t="s">
        <v>69</v>
      </c>
      <c r="C48" s="8"/>
      <c r="D48" s="6"/>
      <c r="E48" s="7">
        <v>1</v>
      </c>
      <c r="F48" s="20">
        <v>43866</v>
      </c>
      <c r="G48" s="21"/>
      <c r="H48" s="23" t="s">
        <v>249</v>
      </c>
      <c r="I48" s="23" t="s">
        <v>248</v>
      </c>
    </row>
    <row r="49" spans="1:9" x14ac:dyDescent="0.25">
      <c r="A49" s="5">
        <f t="shared" si="5"/>
        <v>40</v>
      </c>
      <c r="B49" s="7" t="s">
        <v>70</v>
      </c>
      <c r="C49" s="8"/>
      <c r="D49" s="6"/>
      <c r="E49" s="7">
        <v>1</v>
      </c>
      <c r="F49" s="20">
        <v>43871</v>
      </c>
      <c r="G49" s="21"/>
      <c r="H49" s="23" t="s">
        <v>249</v>
      </c>
      <c r="I49" s="23" t="s">
        <v>248</v>
      </c>
    </row>
    <row r="50" spans="1:9" x14ac:dyDescent="0.25">
      <c r="A50" s="5">
        <f t="shared" si="5"/>
        <v>41</v>
      </c>
      <c r="B50" s="7" t="s">
        <v>70</v>
      </c>
      <c r="C50" s="8"/>
      <c r="D50" s="6"/>
      <c r="E50" s="7">
        <v>1</v>
      </c>
      <c r="F50" s="20">
        <v>43873</v>
      </c>
      <c r="G50" s="21"/>
      <c r="H50" s="23" t="s">
        <v>249</v>
      </c>
      <c r="I50" s="23" t="s">
        <v>248</v>
      </c>
    </row>
    <row r="51" spans="1:9" x14ac:dyDescent="0.25">
      <c r="A51" s="5">
        <f t="shared" si="5"/>
        <v>42</v>
      </c>
      <c r="B51" s="7" t="s">
        <v>97</v>
      </c>
      <c r="C51" s="8"/>
      <c r="D51" s="6"/>
      <c r="E51" s="7">
        <v>1</v>
      </c>
      <c r="F51" s="20">
        <v>43878</v>
      </c>
      <c r="G51" s="21"/>
      <c r="H51" s="23" t="s">
        <v>249</v>
      </c>
      <c r="I51" s="23" t="s">
        <v>248</v>
      </c>
    </row>
    <row r="52" spans="1:9" x14ac:dyDescent="0.25">
      <c r="A52" s="24" t="s">
        <v>139</v>
      </c>
      <c r="B52" s="25"/>
      <c r="C52" s="16">
        <f>SUM(C53:E54)</f>
        <v>2</v>
      </c>
      <c r="D52" s="13"/>
      <c r="E52" s="13"/>
      <c r="F52" s="13"/>
      <c r="G52" s="13"/>
      <c r="H52" s="13"/>
      <c r="I52" s="14"/>
    </row>
    <row r="53" spans="1:9" x14ac:dyDescent="0.25">
      <c r="A53" s="5">
        <f>A51+1</f>
        <v>43</v>
      </c>
      <c r="B53" s="7" t="s">
        <v>140</v>
      </c>
      <c r="C53" s="8"/>
      <c r="D53" s="6"/>
      <c r="E53" s="7">
        <v>1</v>
      </c>
      <c r="F53" s="20">
        <v>43880</v>
      </c>
      <c r="G53" s="21"/>
      <c r="H53" s="23" t="s">
        <v>249</v>
      </c>
      <c r="I53" s="23" t="s">
        <v>248</v>
      </c>
    </row>
    <row r="54" spans="1:9" x14ac:dyDescent="0.25">
      <c r="A54" s="5">
        <f>A53+1</f>
        <v>44</v>
      </c>
      <c r="B54" s="7" t="s">
        <v>141</v>
      </c>
      <c r="C54" s="8"/>
      <c r="D54" s="6"/>
      <c r="E54" s="7">
        <v>1</v>
      </c>
      <c r="F54" s="20">
        <v>43887</v>
      </c>
      <c r="G54" s="21"/>
      <c r="H54" s="23" t="s">
        <v>249</v>
      </c>
      <c r="I54" s="23" t="s">
        <v>248</v>
      </c>
    </row>
    <row r="55" spans="1:9" x14ac:dyDescent="0.25">
      <c r="A55" s="24" t="s">
        <v>142</v>
      </c>
      <c r="B55" s="25"/>
      <c r="C55" s="16">
        <f>SUM(C56:E59)</f>
        <v>4</v>
      </c>
      <c r="D55" s="13"/>
      <c r="E55" s="13"/>
      <c r="F55" s="13"/>
      <c r="G55" s="13"/>
      <c r="H55" s="13"/>
      <c r="I55" s="14"/>
    </row>
    <row r="56" spans="1:9" x14ac:dyDescent="0.25">
      <c r="A56" s="5">
        <f>A54+1</f>
        <v>45</v>
      </c>
      <c r="B56" s="7" t="s">
        <v>143</v>
      </c>
      <c r="C56" s="8"/>
      <c r="D56" s="6">
        <v>1</v>
      </c>
      <c r="E56" s="7"/>
      <c r="F56" s="20">
        <v>43892</v>
      </c>
      <c r="G56" s="21"/>
      <c r="H56" s="23" t="s">
        <v>249</v>
      </c>
      <c r="I56" s="23" t="s">
        <v>247</v>
      </c>
    </row>
    <row r="57" spans="1:9" x14ac:dyDescent="0.25">
      <c r="A57" s="5">
        <f>A56+1</f>
        <v>46</v>
      </c>
      <c r="B57" s="7" t="s">
        <v>144</v>
      </c>
      <c r="C57" s="8"/>
      <c r="D57" s="6"/>
      <c r="E57" s="7">
        <v>1</v>
      </c>
      <c r="F57" s="20">
        <v>43894</v>
      </c>
      <c r="G57" s="21"/>
      <c r="H57" s="23" t="s">
        <v>249</v>
      </c>
      <c r="I57" s="23" t="s">
        <v>248</v>
      </c>
    </row>
    <row r="58" spans="1:9" x14ac:dyDescent="0.25">
      <c r="A58" s="5">
        <f t="shared" ref="A58:A59" si="6">A57+1</f>
        <v>47</v>
      </c>
      <c r="B58" s="7" t="s">
        <v>145</v>
      </c>
      <c r="C58" s="8"/>
      <c r="D58" s="6"/>
      <c r="E58" s="7">
        <v>1</v>
      </c>
      <c r="F58" s="20">
        <v>43901</v>
      </c>
      <c r="G58" s="21"/>
      <c r="H58" s="23" t="s">
        <v>249</v>
      </c>
      <c r="I58" s="23" t="s">
        <v>248</v>
      </c>
    </row>
    <row r="59" spans="1:9" x14ac:dyDescent="0.25">
      <c r="A59" s="5">
        <f t="shared" si="6"/>
        <v>48</v>
      </c>
      <c r="B59" s="7" t="s">
        <v>146</v>
      </c>
      <c r="C59" s="8"/>
      <c r="D59" s="6"/>
      <c r="E59" s="7">
        <v>1</v>
      </c>
      <c r="F59" s="20">
        <v>43906</v>
      </c>
      <c r="G59" s="21"/>
      <c r="H59" s="23" t="s">
        <v>249</v>
      </c>
      <c r="I59" s="23" t="s">
        <v>248</v>
      </c>
    </row>
    <row r="60" spans="1:9" x14ac:dyDescent="0.25">
      <c r="A60" s="24" t="s">
        <v>76</v>
      </c>
      <c r="B60" s="25"/>
      <c r="C60" s="16">
        <f>SUM(C61:E70)</f>
        <v>10</v>
      </c>
      <c r="D60" s="13"/>
      <c r="E60" s="13"/>
      <c r="F60" s="13"/>
      <c r="G60" s="13"/>
      <c r="H60" s="13"/>
      <c r="I60" s="14"/>
    </row>
    <row r="61" spans="1:9" x14ac:dyDescent="0.25">
      <c r="A61" s="5">
        <f>A59+1</f>
        <v>49</v>
      </c>
      <c r="B61" s="7" t="s">
        <v>77</v>
      </c>
      <c r="C61" s="8"/>
      <c r="D61" s="6">
        <v>1</v>
      </c>
      <c r="E61" s="7"/>
      <c r="F61" s="20">
        <v>43908</v>
      </c>
      <c r="G61" s="21"/>
      <c r="H61" s="23" t="s">
        <v>249</v>
      </c>
      <c r="I61" s="23" t="s">
        <v>247</v>
      </c>
    </row>
    <row r="62" spans="1:9" x14ac:dyDescent="0.25">
      <c r="A62" s="5">
        <f>A61+1</f>
        <v>50</v>
      </c>
      <c r="B62" s="7" t="s">
        <v>78</v>
      </c>
      <c r="C62" s="8"/>
      <c r="D62" s="6">
        <v>1</v>
      </c>
      <c r="E62" s="7"/>
      <c r="F62" s="20">
        <v>43920</v>
      </c>
      <c r="G62" s="21"/>
      <c r="H62" s="23" t="s">
        <v>249</v>
      </c>
      <c r="I62" s="23" t="s">
        <v>247</v>
      </c>
    </row>
    <row r="63" spans="1:9" x14ac:dyDescent="0.25">
      <c r="A63" s="5">
        <f t="shared" ref="A63:A65" si="7">A62+1</f>
        <v>51</v>
      </c>
      <c r="B63" s="7" t="s">
        <v>79</v>
      </c>
      <c r="C63" s="8"/>
      <c r="D63" s="6"/>
      <c r="E63" s="7">
        <v>1</v>
      </c>
      <c r="F63" s="20">
        <v>43922</v>
      </c>
      <c r="G63" s="21"/>
      <c r="H63" s="23" t="s">
        <v>249</v>
      </c>
      <c r="I63" s="23" t="s">
        <v>248</v>
      </c>
    </row>
    <row r="64" spans="1:9" x14ac:dyDescent="0.25">
      <c r="A64" s="5">
        <f t="shared" si="7"/>
        <v>52</v>
      </c>
      <c r="B64" s="7" t="s">
        <v>80</v>
      </c>
      <c r="C64" s="8"/>
      <c r="D64" s="6"/>
      <c r="E64" s="7">
        <v>1</v>
      </c>
      <c r="F64" s="20">
        <v>43927</v>
      </c>
      <c r="G64" s="21"/>
      <c r="H64" s="23" t="s">
        <v>249</v>
      </c>
      <c r="I64" s="23" t="s">
        <v>248</v>
      </c>
    </row>
    <row r="65" spans="1:9" x14ac:dyDescent="0.25">
      <c r="A65" s="5">
        <f t="shared" si="7"/>
        <v>53</v>
      </c>
      <c r="B65" s="7" t="s">
        <v>81</v>
      </c>
      <c r="C65" s="8"/>
      <c r="D65" s="6"/>
      <c r="E65" s="7">
        <v>1</v>
      </c>
      <c r="F65" s="20">
        <v>43929</v>
      </c>
      <c r="G65" s="21"/>
      <c r="H65" s="23" t="s">
        <v>249</v>
      </c>
      <c r="I65" s="23" t="s">
        <v>248</v>
      </c>
    </row>
    <row r="66" spans="1:9" x14ac:dyDescent="0.25">
      <c r="A66" s="5">
        <f>A65+1</f>
        <v>54</v>
      </c>
      <c r="B66" s="7" t="s">
        <v>82</v>
      </c>
      <c r="C66" s="8"/>
      <c r="D66" s="6"/>
      <c r="E66" s="7">
        <v>1</v>
      </c>
      <c r="F66" s="20">
        <v>43934</v>
      </c>
      <c r="G66" s="21"/>
      <c r="H66" s="23" t="s">
        <v>249</v>
      </c>
      <c r="I66" s="23" t="s">
        <v>248</v>
      </c>
    </row>
    <row r="67" spans="1:9" x14ac:dyDescent="0.25">
      <c r="A67" s="5">
        <f t="shared" ref="A67:A70" si="8">A66+1</f>
        <v>55</v>
      </c>
      <c r="B67" s="7" t="s">
        <v>147</v>
      </c>
      <c r="C67" s="8"/>
      <c r="D67" s="6"/>
      <c r="E67" s="7">
        <v>1</v>
      </c>
      <c r="F67" s="20">
        <v>43936</v>
      </c>
      <c r="G67" s="21"/>
      <c r="H67" s="23" t="s">
        <v>249</v>
      </c>
      <c r="I67" s="23" t="s">
        <v>248</v>
      </c>
    </row>
    <row r="68" spans="1:9" x14ac:dyDescent="0.25">
      <c r="A68" s="5">
        <f t="shared" si="8"/>
        <v>56</v>
      </c>
      <c r="B68" s="7" t="s">
        <v>83</v>
      </c>
      <c r="C68" s="8"/>
      <c r="D68" s="6"/>
      <c r="E68" s="7">
        <v>1</v>
      </c>
      <c r="F68" s="20">
        <v>43941</v>
      </c>
      <c r="G68" s="21"/>
      <c r="H68" s="23" t="s">
        <v>249</v>
      </c>
      <c r="I68" s="23" t="s">
        <v>248</v>
      </c>
    </row>
    <row r="69" spans="1:9" x14ac:dyDescent="0.25">
      <c r="A69" s="5">
        <f t="shared" si="8"/>
        <v>57</v>
      </c>
      <c r="B69" s="7" t="s">
        <v>84</v>
      </c>
      <c r="C69" s="8"/>
      <c r="D69" s="6"/>
      <c r="E69" s="7">
        <v>1</v>
      </c>
      <c r="F69" s="20">
        <v>43943</v>
      </c>
      <c r="G69" s="21"/>
      <c r="H69" s="23" t="s">
        <v>249</v>
      </c>
      <c r="I69" s="23" t="s">
        <v>248</v>
      </c>
    </row>
    <row r="70" spans="1:9" x14ac:dyDescent="0.25">
      <c r="A70" s="5">
        <f t="shared" si="8"/>
        <v>58</v>
      </c>
      <c r="B70" s="7" t="s">
        <v>85</v>
      </c>
      <c r="C70" s="8"/>
      <c r="D70" s="6"/>
      <c r="E70" s="7">
        <v>1</v>
      </c>
      <c r="F70" s="20">
        <v>43948</v>
      </c>
      <c r="G70" s="21"/>
      <c r="H70" s="23" t="s">
        <v>249</v>
      </c>
      <c r="I70" s="23" t="s">
        <v>248</v>
      </c>
    </row>
    <row r="71" spans="1:9" x14ac:dyDescent="0.25">
      <c r="A71" s="24" t="s">
        <v>71</v>
      </c>
      <c r="B71" s="25"/>
      <c r="C71" s="16">
        <f>SUM(C72:E79)</f>
        <v>8</v>
      </c>
      <c r="D71" s="13"/>
      <c r="E71" s="13"/>
      <c r="F71" s="13"/>
      <c r="G71" s="13"/>
      <c r="H71" s="13"/>
      <c r="I71" s="14"/>
    </row>
    <row r="72" spans="1:9" x14ac:dyDescent="0.25">
      <c r="A72" s="5">
        <f>A70+1</f>
        <v>59</v>
      </c>
      <c r="B72" s="7" t="s">
        <v>98</v>
      </c>
      <c r="C72" s="8"/>
      <c r="D72" s="6">
        <v>1</v>
      </c>
      <c r="E72" s="7"/>
      <c r="F72" s="20">
        <v>43950</v>
      </c>
      <c r="G72" s="21"/>
      <c r="H72" s="23" t="s">
        <v>249</v>
      </c>
      <c r="I72" s="23" t="s">
        <v>247</v>
      </c>
    </row>
    <row r="73" spans="1:9" x14ac:dyDescent="0.25">
      <c r="A73" s="5">
        <f>A72+1</f>
        <v>60</v>
      </c>
      <c r="B73" s="7" t="s">
        <v>71</v>
      </c>
      <c r="C73" s="8"/>
      <c r="D73" s="6"/>
      <c r="E73" s="7">
        <v>1</v>
      </c>
      <c r="F73" s="20">
        <v>43955</v>
      </c>
      <c r="G73" s="21"/>
      <c r="H73" s="23" t="s">
        <v>249</v>
      </c>
      <c r="I73" s="23" t="s">
        <v>248</v>
      </c>
    </row>
    <row r="74" spans="1:9" x14ac:dyDescent="0.25">
      <c r="A74" s="5">
        <f t="shared" ref="A74:A79" si="9">A73+1</f>
        <v>61</v>
      </c>
      <c r="B74" s="7" t="s">
        <v>99</v>
      </c>
      <c r="C74" s="8"/>
      <c r="D74" s="6"/>
      <c r="E74" s="7">
        <v>1</v>
      </c>
      <c r="F74" s="20">
        <v>43957</v>
      </c>
      <c r="G74" s="21"/>
      <c r="H74" s="23" t="s">
        <v>249</v>
      </c>
      <c r="I74" s="23" t="s">
        <v>248</v>
      </c>
    </row>
    <row r="75" spans="1:9" x14ac:dyDescent="0.25">
      <c r="A75" s="5">
        <f t="shared" si="9"/>
        <v>62</v>
      </c>
      <c r="B75" s="7" t="s">
        <v>72</v>
      </c>
      <c r="C75" s="8"/>
      <c r="D75" s="6"/>
      <c r="E75" s="7">
        <v>1</v>
      </c>
      <c r="F75" s="20">
        <v>43962</v>
      </c>
      <c r="G75" s="21"/>
      <c r="H75" s="23" t="s">
        <v>249</v>
      </c>
      <c r="I75" s="23" t="s">
        <v>248</v>
      </c>
    </row>
    <row r="76" spans="1:9" x14ac:dyDescent="0.25">
      <c r="A76" s="5">
        <f t="shared" si="9"/>
        <v>63</v>
      </c>
      <c r="B76" s="7" t="s">
        <v>100</v>
      </c>
      <c r="C76" s="8"/>
      <c r="D76" s="6"/>
      <c r="E76" s="7">
        <v>1</v>
      </c>
      <c r="F76" s="20">
        <v>43964</v>
      </c>
      <c r="G76" s="21"/>
      <c r="H76" s="23" t="s">
        <v>249</v>
      </c>
      <c r="I76" s="23" t="s">
        <v>248</v>
      </c>
    </row>
    <row r="77" spans="1:9" x14ac:dyDescent="0.25">
      <c r="A77" s="5">
        <f t="shared" si="9"/>
        <v>64</v>
      </c>
      <c r="B77" s="7" t="s">
        <v>73</v>
      </c>
      <c r="C77" s="8"/>
      <c r="D77" s="6"/>
      <c r="E77" s="7">
        <v>1</v>
      </c>
      <c r="F77" s="20">
        <v>43969</v>
      </c>
      <c r="G77" s="21"/>
      <c r="H77" s="23" t="s">
        <v>249</v>
      </c>
      <c r="I77" s="23" t="s">
        <v>248</v>
      </c>
    </row>
    <row r="78" spans="1:9" x14ac:dyDescent="0.25">
      <c r="A78" s="5">
        <f t="shared" si="9"/>
        <v>65</v>
      </c>
      <c r="B78" s="7" t="s">
        <v>74</v>
      </c>
      <c r="C78" s="8"/>
      <c r="D78" s="6"/>
      <c r="E78" s="7">
        <v>1</v>
      </c>
      <c r="F78" s="20">
        <v>43971</v>
      </c>
      <c r="G78" s="21"/>
      <c r="H78" s="23" t="s">
        <v>249</v>
      </c>
      <c r="I78" s="23" t="s">
        <v>248</v>
      </c>
    </row>
    <row r="79" spans="1:9" x14ac:dyDescent="0.25">
      <c r="A79" s="5">
        <f t="shared" si="9"/>
        <v>66</v>
      </c>
      <c r="B79" s="7" t="s">
        <v>75</v>
      </c>
      <c r="C79" s="8"/>
      <c r="D79" s="6"/>
      <c r="E79" s="7">
        <v>1</v>
      </c>
      <c r="F79" s="20">
        <v>43976</v>
      </c>
      <c r="G79" s="21"/>
      <c r="H79" s="23" t="s">
        <v>249</v>
      </c>
      <c r="I79" s="23" t="s">
        <v>248</v>
      </c>
    </row>
    <row r="80" spans="1:9" x14ac:dyDescent="0.25">
      <c r="A80" s="24" t="s">
        <v>87</v>
      </c>
      <c r="B80" s="25"/>
      <c r="C80" s="16">
        <f>SUM(C81:E82)</f>
        <v>1</v>
      </c>
      <c r="D80" s="13"/>
      <c r="E80" s="13"/>
      <c r="F80" s="13"/>
      <c r="G80" s="13"/>
      <c r="H80" s="13"/>
      <c r="I80" s="14"/>
    </row>
    <row r="81" spans="1:9" x14ac:dyDescent="0.25">
      <c r="A81" s="5">
        <f>A79+1</f>
        <v>67</v>
      </c>
      <c r="B81" s="7" t="s">
        <v>116</v>
      </c>
      <c r="C81" s="8"/>
      <c r="D81" s="6"/>
      <c r="E81" s="7">
        <v>1</v>
      </c>
      <c r="F81" s="20">
        <v>43978</v>
      </c>
      <c r="G81" s="21"/>
      <c r="H81" s="23" t="s">
        <v>249</v>
      </c>
      <c r="I81" s="23" t="s">
        <v>248</v>
      </c>
    </row>
  </sheetData>
  <mergeCells count="17">
    <mergeCell ref="I3:I4"/>
    <mergeCell ref="A1:I2"/>
    <mergeCell ref="A3:A4"/>
    <mergeCell ref="B3:B4"/>
    <mergeCell ref="C3:E3"/>
    <mergeCell ref="F3:G3"/>
    <mergeCell ref="H3:H4"/>
    <mergeCell ref="A5:B5"/>
    <mergeCell ref="A7:B7"/>
    <mergeCell ref="A18:B18"/>
    <mergeCell ref="A43:B43"/>
    <mergeCell ref="A52:B52"/>
    <mergeCell ref="A60:B60"/>
    <mergeCell ref="A26:B26"/>
    <mergeCell ref="A55:B55"/>
    <mergeCell ref="A71:B71"/>
    <mergeCell ref="A80:B80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zoomScaleNormal="100" workbookViewId="0">
      <selection sqref="A1:I2"/>
    </sheetView>
  </sheetViews>
  <sheetFormatPr defaultRowHeight="15" x14ac:dyDescent="0.25"/>
  <cols>
    <col min="1" max="1" width="3.5703125" style="1" customWidth="1"/>
    <col min="2" max="2" width="45.28515625" style="1" customWidth="1"/>
    <col min="3" max="5" width="9.7109375" style="1" customWidth="1"/>
    <col min="6" max="7" width="7.7109375" style="1" customWidth="1"/>
    <col min="8" max="8" width="19.140625" style="1" customWidth="1"/>
    <col min="9" max="9" width="18.5703125" style="1" customWidth="1"/>
    <col min="10" max="16384" width="9.140625" style="1"/>
  </cols>
  <sheetData>
    <row r="1" spans="1:9" s="40" customFormat="1" ht="24.95" customHeight="1" x14ac:dyDescent="0.25">
      <c r="A1" s="41" t="s">
        <v>255</v>
      </c>
      <c r="B1" s="41"/>
      <c r="C1" s="41"/>
      <c r="D1" s="41"/>
      <c r="E1" s="41"/>
      <c r="F1" s="41"/>
      <c r="G1" s="41"/>
      <c r="H1" s="41"/>
      <c r="I1" s="41"/>
    </row>
    <row r="2" spans="1:9" s="40" customFormat="1" ht="24.95" customHeight="1" thickBot="1" x14ac:dyDescent="0.3">
      <c r="A2" s="42"/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32" t="s">
        <v>0</v>
      </c>
      <c r="B3" s="32" t="s">
        <v>1</v>
      </c>
      <c r="C3" s="37" t="s">
        <v>10</v>
      </c>
      <c r="D3" s="38"/>
      <c r="E3" s="39"/>
      <c r="F3" s="34" t="s">
        <v>5</v>
      </c>
      <c r="G3" s="36"/>
      <c r="H3" s="26" t="s">
        <v>8</v>
      </c>
      <c r="I3" s="26" t="s">
        <v>9</v>
      </c>
    </row>
    <row r="4" spans="1:9" ht="15.75" thickBot="1" x14ac:dyDescent="0.3">
      <c r="A4" s="33"/>
      <c r="B4" s="33"/>
      <c r="C4" s="3" t="s">
        <v>4</v>
      </c>
      <c r="D4" s="2" t="s">
        <v>2</v>
      </c>
      <c r="E4" s="4" t="s">
        <v>3</v>
      </c>
      <c r="F4" s="3" t="s">
        <v>6</v>
      </c>
      <c r="G4" s="4" t="s">
        <v>7</v>
      </c>
      <c r="H4" s="27"/>
      <c r="I4" s="27"/>
    </row>
    <row r="5" spans="1:9" x14ac:dyDescent="0.25">
      <c r="A5" s="24" t="s">
        <v>90</v>
      </c>
      <c r="B5" s="25"/>
      <c r="C5" s="16">
        <f>SUM(C6:E13)</f>
        <v>8</v>
      </c>
      <c r="D5" s="13"/>
      <c r="E5" s="13"/>
      <c r="F5" s="13"/>
      <c r="G5" s="13"/>
      <c r="H5" s="13"/>
      <c r="I5" s="14"/>
    </row>
    <row r="6" spans="1:9" x14ac:dyDescent="0.25">
      <c r="A6" s="5">
        <v>1</v>
      </c>
      <c r="B6" s="7" t="s">
        <v>51</v>
      </c>
      <c r="C6" s="8"/>
      <c r="D6" s="6">
        <v>1</v>
      </c>
      <c r="E6" s="7"/>
      <c r="F6" s="20">
        <v>43710</v>
      </c>
      <c r="G6" s="21"/>
      <c r="H6" s="23" t="s">
        <v>249</v>
      </c>
      <c r="I6" s="23" t="s">
        <v>247</v>
      </c>
    </row>
    <row r="7" spans="1:9" x14ac:dyDescent="0.25">
      <c r="A7" s="5">
        <f>A6+1</f>
        <v>2</v>
      </c>
      <c r="B7" s="7" t="s">
        <v>52</v>
      </c>
      <c r="C7" s="8"/>
      <c r="D7" s="6"/>
      <c r="E7" s="7">
        <v>1</v>
      </c>
      <c r="F7" s="20">
        <v>43712</v>
      </c>
      <c r="G7" s="21"/>
      <c r="H7" s="23" t="s">
        <v>249</v>
      </c>
      <c r="I7" s="23" t="s">
        <v>248</v>
      </c>
    </row>
    <row r="8" spans="1:9" x14ac:dyDescent="0.25">
      <c r="A8" s="5">
        <f t="shared" ref="A8:A13" si="0">A7+1</f>
        <v>3</v>
      </c>
      <c r="B8" s="7" t="s">
        <v>53</v>
      </c>
      <c r="C8" s="8"/>
      <c r="D8" s="6"/>
      <c r="E8" s="7">
        <v>1</v>
      </c>
      <c r="F8" s="20">
        <v>43717</v>
      </c>
      <c r="G8" s="21"/>
      <c r="H8" s="23" t="s">
        <v>249</v>
      </c>
      <c r="I8" s="23" t="s">
        <v>248</v>
      </c>
    </row>
    <row r="9" spans="1:9" x14ac:dyDescent="0.25">
      <c r="A9" s="5">
        <f t="shared" si="0"/>
        <v>4</v>
      </c>
      <c r="B9" s="7" t="s">
        <v>54</v>
      </c>
      <c r="C9" s="8"/>
      <c r="D9" s="6"/>
      <c r="E9" s="7">
        <v>1</v>
      </c>
      <c r="F9" s="20">
        <v>43719</v>
      </c>
      <c r="G9" s="21"/>
      <c r="H9" s="23" t="s">
        <v>249</v>
      </c>
      <c r="I9" s="23" t="s">
        <v>248</v>
      </c>
    </row>
    <row r="10" spans="1:9" x14ac:dyDescent="0.25">
      <c r="A10" s="5">
        <f t="shared" si="0"/>
        <v>5</v>
      </c>
      <c r="B10" s="7" t="s">
        <v>55</v>
      </c>
      <c r="C10" s="8"/>
      <c r="D10" s="6"/>
      <c r="E10" s="7">
        <v>1</v>
      </c>
      <c r="F10" s="20">
        <v>43724</v>
      </c>
      <c r="G10" s="21"/>
      <c r="H10" s="23" t="s">
        <v>249</v>
      </c>
      <c r="I10" s="23" t="s">
        <v>248</v>
      </c>
    </row>
    <row r="11" spans="1:9" x14ac:dyDescent="0.25">
      <c r="A11" s="5">
        <f t="shared" si="0"/>
        <v>6</v>
      </c>
      <c r="B11" s="7" t="s">
        <v>56</v>
      </c>
      <c r="C11" s="8"/>
      <c r="D11" s="6"/>
      <c r="E11" s="7">
        <v>1</v>
      </c>
      <c r="F11" s="20">
        <v>43726</v>
      </c>
      <c r="G11" s="21"/>
      <c r="H11" s="23" t="s">
        <v>249</v>
      </c>
      <c r="I11" s="23" t="s">
        <v>248</v>
      </c>
    </row>
    <row r="12" spans="1:9" x14ac:dyDescent="0.25">
      <c r="A12" s="5">
        <f t="shared" si="0"/>
        <v>7</v>
      </c>
      <c r="B12" s="7" t="s">
        <v>57</v>
      </c>
      <c r="C12" s="8"/>
      <c r="D12" s="6"/>
      <c r="E12" s="7">
        <v>1</v>
      </c>
      <c r="F12" s="20">
        <v>43731</v>
      </c>
      <c r="G12" s="21"/>
      <c r="H12" s="23" t="s">
        <v>249</v>
      </c>
      <c r="I12" s="23" t="s">
        <v>248</v>
      </c>
    </row>
    <row r="13" spans="1:9" x14ac:dyDescent="0.25">
      <c r="A13" s="5">
        <f t="shared" si="0"/>
        <v>8</v>
      </c>
      <c r="B13" s="7" t="s">
        <v>58</v>
      </c>
      <c r="C13" s="8"/>
      <c r="D13" s="6"/>
      <c r="E13" s="7">
        <v>1</v>
      </c>
      <c r="F13" s="20">
        <v>43733</v>
      </c>
      <c r="G13" s="21"/>
      <c r="H13" s="23" t="s">
        <v>249</v>
      </c>
      <c r="I13" s="23" t="s">
        <v>248</v>
      </c>
    </row>
    <row r="14" spans="1:9" x14ac:dyDescent="0.25">
      <c r="A14" s="24" t="s">
        <v>71</v>
      </c>
      <c r="B14" s="25"/>
      <c r="C14" s="16">
        <f>SUM(C15:E22)</f>
        <v>8</v>
      </c>
      <c r="D14" s="13"/>
      <c r="E14" s="13"/>
      <c r="F14" s="13"/>
      <c r="G14" s="13"/>
      <c r="H14" s="13"/>
      <c r="I14" s="14"/>
    </row>
    <row r="15" spans="1:9" x14ac:dyDescent="0.25">
      <c r="A15" s="5">
        <f>A13+1</f>
        <v>9</v>
      </c>
      <c r="B15" s="7" t="s">
        <v>98</v>
      </c>
      <c r="C15" s="8"/>
      <c r="D15" s="6">
        <v>1</v>
      </c>
      <c r="E15" s="7"/>
      <c r="F15" s="20">
        <v>43738</v>
      </c>
      <c r="G15" s="21"/>
      <c r="H15" s="23" t="s">
        <v>249</v>
      </c>
      <c r="I15" s="23" t="s">
        <v>247</v>
      </c>
    </row>
    <row r="16" spans="1:9" x14ac:dyDescent="0.25">
      <c r="A16" s="5">
        <f>A15+1</f>
        <v>10</v>
      </c>
      <c r="B16" s="7" t="s">
        <v>71</v>
      </c>
      <c r="C16" s="8"/>
      <c r="D16" s="6"/>
      <c r="E16" s="7">
        <v>1</v>
      </c>
      <c r="F16" s="20">
        <v>43740</v>
      </c>
      <c r="G16" s="21"/>
      <c r="H16" s="23" t="s">
        <v>249</v>
      </c>
      <c r="I16" s="23" t="s">
        <v>248</v>
      </c>
    </row>
    <row r="17" spans="1:9" x14ac:dyDescent="0.25">
      <c r="A17" s="5">
        <f t="shared" ref="A17:A22" si="1">A16+1</f>
        <v>11</v>
      </c>
      <c r="B17" s="7" t="s">
        <v>99</v>
      </c>
      <c r="C17" s="8"/>
      <c r="D17" s="6"/>
      <c r="E17" s="7">
        <v>1</v>
      </c>
      <c r="F17" s="20">
        <v>43745</v>
      </c>
      <c r="G17" s="21"/>
      <c r="H17" s="23" t="s">
        <v>249</v>
      </c>
      <c r="I17" s="23" t="s">
        <v>248</v>
      </c>
    </row>
    <row r="18" spans="1:9" x14ac:dyDescent="0.25">
      <c r="A18" s="5">
        <f t="shared" si="1"/>
        <v>12</v>
      </c>
      <c r="B18" s="7" t="s">
        <v>72</v>
      </c>
      <c r="C18" s="8"/>
      <c r="D18" s="6"/>
      <c r="E18" s="7">
        <v>1</v>
      </c>
      <c r="F18" s="20">
        <v>43747</v>
      </c>
      <c r="G18" s="21"/>
      <c r="H18" s="23" t="s">
        <v>249</v>
      </c>
      <c r="I18" s="23" t="s">
        <v>248</v>
      </c>
    </row>
    <row r="19" spans="1:9" x14ac:dyDescent="0.25">
      <c r="A19" s="5">
        <f t="shared" si="1"/>
        <v>13</v>
      </c>
      <c r="B19" s="7" t="s">
        <v>100</v>
      </c>
      <c r="C19" s="8"/>
      <c r="D19" s="6"/>
      <c r="E19" s="7">
        <v>1</v>
      </c>
      <c r="F19" s="20">
        <v>43752</v>
      </c>
      <c r="G19" s="21"/>
      <c r="H19" s="23" t="s">
        <v>249</v>
      </c>
      <c r="I19" s="23" t="s">
        <v>248</v>
      </c>
    </row>
    <row r="20" spans="1:9" x14ac:dyDescent="0.25">
      <c r="A20" s="5">
        <f t="shared" si="1"/>
        <v>14</v>
      </c>
      <c r="B20" s="7" t="s">
        <v>73</v>
      </c>
      <c r="C20" s="8"/>
      <c r="D20" s="6"/>
      <c r="E20" s="7">
        <v>1</v>
      </c>
      <c r="F20" s="20">
        <v>43754</v>
      </c>
      <c r="G20" s="21"/>
      <c r="H20" s="23" t="s">
        <v>249</v>
      </c>
      <c r="I20" s="23" t="s">
        <v>248</v>
      </c>
    </row>
    <row r="21" spans="1:9" x14ac:dyDescent="0.25">
      <c r="A21" s="5">
        <f t="shared" si="1"/>
        <v>15</v>
      </c>
      <c r="B21" s="7" t="s">
        <v>74</v>
      </c>
      <c r="C21" s="8"/>
      <c r="D21" s="6"/>
      <c r="E21" s="7">
        <v>1</v>
      </c>
      <c r="F21" s="20">
        <v>43759</v>
      </c>
      <c r="G21" s="21"/>
      <c r="H21" s="23" t="s">
        <v>249</v>
      </c>
      <c r="I21" s="23" t="s">
        <v>248</v>
      </c>
    </row>
    <row r="22" spans="1:9" x14ac:dyDescent="0.25">
      <c r="A22" s="5">
        <f t="shared" si="1"/>
        <v>16</v>
      </c>
      <c r="B22" s="7" t="s">
        <v>75</v>
      </c>
      <c r="C22" s="8"/>
      <c r="D22" s="6"/>
      <c r="E22" s="7">
        <v>1</v>
      </c>
      <c r="F22" s="20">
        <v>43761</v>
      </c>
      <c r="G22" s="21"/>
      <c r="H22" s="23" t="s">
        <v>249</v>
      </c>
      <c r="I22" s="23" t="s">
        <v>248</v>
      </c>
    </row>
    <row r="23" spans="1:9" x14ac:dyDescent="0.25">
      <c r="A23" s="24" t="s">
        <v>139</v>
      </c>
      <c r="B23" s="25"/>
      <c r="C23" s="16">
        <f>SUM(C24:E25)</f>
        <v>2</v>
      </c>
      <c r="D23" s="13"/>
      <c r="E23" s="13"/>
      <c r="F23" s="13"/>
      <c r="G23" s="13"/>
      <c r="H23" s="13"/>
      <c r="I23" s="14"/>
    </row>
    <row r="24" spans="1:9" x14ac:dyDescent="0.25">
      <c r="A24" s="5">
        <f>A22+1</f>
        <v>17</v>
      </c>
      <c r="B24" s="7" t="s">
        <v>140</v>
      </c>
      <c r="C24" s="8"/>
      <c r="D24" s="6"/>
      <c r="E24" s="7">
        <v>1</v>
      </c>
      <c r="F24" s="20">
        <v>43775</v>
      </c>
      <c r="G24" s="21"/>
      <c r="H24" s="23" t="s">
        <v>249</v>
      </c>
      <c r="I24" s="23" t="s">
        <v>248</v>
      </c>
    </row>
    <row r="25" spans="1:9" x14ac:dyDescent="0.25">
      <c r="A25" s="5">
        <f>A24+1</f>
        <v>18</v>
      </c>
      <c r="B25" s="7" t="s">
        <v>141</v>
      </c>
      <c r="C25" s="8"/>
      <c r="D25" s="6"/>
      <c r="E25" s="7">
        <v>1</v>
      </c>
      <c r="F25" s="20">
        <v>43780</v>
      </c>
      <c r="G25" s="21"/>
      <c r="H25" s="23" t="s">
        <v>249</v>
      </c>
      <c r="I25" s="23" t="s">
        <v>248</v>
      </c>
    </row>
    <row r="26" spans="1:9" x14ac:dyDescent="0.25">
      <c r="A26" s="24" t="s">
        <v>107</v>
      </c>
      <c r="B26" s="25"/>
      <c r="C26" s="16">
        <f>SUM(C27:E33)</f>
        <v>7</v>
      </c>
      <c r="D26" s="13"/>
      <c r="E26" s="13"/>
      <c r="F26" s="13"/>
      <c r="G26" s="13"/>
      <c r="H26" s="13"/>
      <c r="I26" s="14"/>
    </row>
    <row r="27" spans="1:9" x14ac:dyDescent="0.25">
      <c r="A27" s="5">
        <f>A25+1</f>
        <v>19</v>
      </c>
      <c r="B27" s="7" t="s">
        <v>152</v>
      </c>
      <c r="C27" s="8"/>
      <c r="D27" s="6">
        <v>1</v>
      </c>
      <c r="E27" s="7"/>
      <c r="F27" s="20">
        <v>43782</v>
      </c>
      <c r="G27" s="21"/>
      <c r="H27" s="23" t="s">
        <v>249</v>
      </c>
      <c r="I27" s="23" t="s">
        <v>247</v>
      </c>
    </row>
    <row r="28" spans="1:9" x14ac:dyDescent="0.25">
      <c r="A28" s="5">
        <f>A27+1</f>
        <v>20</v>
      </c>
      <c r="B28" s="7" t="s">
        <v>153</v>
      </c>
      <c r="C28" s="8"/>
      <c r="D28" s="6"/>
      <c r="E28" s="7">
        <v>1</v>
      </c>
      <c r="F28" s="20">
        <v>43787</v>
      </c>
      <c r="G28" s="21"/>
      <c r="H28" s="23" t="s">
        <v>249</v>
      </c>
      <c r="I28" s="23" t="s">
        <v>248</v>
      </c>
    </row>
    <row r="29" spans="1:9" x14ac:dyDescent="0.25">
      <c r="A29" s="5">
        <f t="shared" ref="A29:A33" si="2">A28+1</f>
        <v>21</v>
      </c>
      <c r="B29" s="7" t="s">
        <v>154</v>
      </c>
      <c r="C29" s="8"/>
      <c r="D29" s="6">
        <v>1</v>
      </c>
      <c r="E29" s="7"/>
      <c r="F29" s="20">
        <v>43789</v>
      </c>
      <c r="G29" s="21"/>
      <c r="H29" s="23" t="s">
        <v>249</v>
      </c>
      <c r="I29" s="23" t="s">
        <v>247</v>
      </c>
    </row>
    <row r="30" spans="1:9" x14ac:dyDescent="0.25">
      <c r="A30" s="5">
        <f t="shared" si="2"/>
        <v>22</v>
      </c>
      <c r="B30" s="7" t="s">
        <v>155</v>
      </c>
      <c r="C30" s="8"/>
      <c r="D30" s="6"/>
      <c r="E30" s="7">
        <v>1</v>
      </c>
      <c r="F30" s="20">
        <v>43794</v>
      </c>
      <c r="G30" s="21"/>
      <c r="H30" s="23" t="s">
        <v>249</v>
      </c>
      <c r="I30" s="23" t="s">
        <v>248</v>
      </c>
    </row>
    <row r="31" spans="1:9" x14ac:dyDescent="0.25">
      <c r="A31" s="5">
        <f t="shared" si="2"/>
        <v>23</v>
      </c>
      <c r="B31" s="7" t="s">
        <v>156</v>
      </c>
      <c r="C31" s="8"/>
      <c r="D31" s="6">
        <v>1</v>
      </c>
      <c r="E31" s="7"/>
      <c r="F31" s="20">
        <v>43796</v>
      </c>
      <c r="G31" s="21"/>
      <c r="H31" s="23" t="s">
        <v>249</v>
      </c>
      <c r="I31" s="23" t="s">
        <v>247</v>
      </c>
    </row>
    <row r="32" spans="1:9" x14ac:dyDescent="0.25">
      <c r="A32" s="5">
        <f t="shared" si="2"/>
        <v>24</v>
      </c>
      <c r="B32" s="7" t="s">
        <v>157</v>
      </c>
      <c r="C32" s="8"/>
      <c r="D32" s="6"/>
      <c r="E32" s="7">
        <v>1</v>
      </c>
      <c r="F32" s="20">
        <v>43801</v>
      </c>
      <c r="G32" s="21"/>
      <c r="H32" s="23" t="s">
        <v>249</v>
      </c>
      <c r="I32" s="23" t="s">
        <v>248</v>
      </c>
    </row>
    <row r="33" spans="1:9" x14ac:dyDescent="0.25">
      <c r="A33" s="5">
        <f t="shared" si="2"/>
        <v>25</v>
      </c>
      <c r="B33" s="7" t="s">
        <v>158</v>
      </c>
      <c r="C33" s="8"/>
      <c r="D33" s="6"/>
      <c r="E33" s="7">
        <v>1</v>
      </c>
      <c r="F33" s="20">
        <v>43803</v>
      </c>
      <c r="G33" s="21"/>
      <c r="H33" s="23" t="s">
        <v>249</v>
      </c>
      <c r="I33" s="23" t="s">
        <v>248</v>
      </c>
    </row>
    <row r="34" spans="1:9" x14ac:dyDescent="0.25">
      <c r="A34" s="24" t="s">
        <v>76</v>
      </c>
      <c r="B34" s="25"/>
      <c r="C34" s="16">
        <f>SUM(C35:E44)</f>
        <v>10</v>
      </c>
      <c r="D34" s="13"/>
      <c r="E34" s="13"/>
      <c r="F34" s="13"/>
      <c r="G34" s="13"/>
      <c r="H34" s="13"/>
      <c r="I34" s="14"/>
    </row>
    <row r="35" spans="1:9" x14ac:dyDescent="0.25">
      <c r="A35" s="5">
        <f>A33+1</f>
        <v>26</v>
      </c>
      <c r="B35" s="7" t="s">
        <v>77</v>
      </c>
      <c r="C35" s="8"/>
      <c r="D35" s="6">
        <v>1</v>
      </c>
      <c r="E35" s="7"/>
      <c r="F35" s="20">
        <v>43808</v>
      </c>
      <c r="G35" s="21"/>
      <c r="H35" s="23" t="s">
        <v>249</v>
      </c>
      <c r="I35" s="23" t="s">
        <v>247</v>
      </c>
    </row>
    <row r="36" spans="1:9" x14ac:dyDescent="0.25">
      <c r="A36" s="5">
        <f>A35+1</f>
        <v>27</v>
      </c>
      <c r="B36" s="7" t="s">
        <v>78</v>
      </c>
      <c r="C36" s="8"/>
      <c r="D36" s="6">
        <v>1</v>
      </c>
      <c r="E36" s="7"/>
      <c r="F36" s="20">
        <v>43810</v>
      </c>
      <c r="G36" s="21"/>
      <c r="H36" s="23" t="s">
        <v>249</v>
      </c>
      <c r="I36" s="23" t="s">
        <v>247</v>
      </c>
    </row>
    <row r="37" spans="1:9" x14ac:dyDescent="0.25">
      <c r="A37" s="5">
        <f t="shared" ref="A37:A39" si="3">A36+1</f>
        <v>28</v>
      </c>
      <c r="B37" s="7" t="s">
        <v>79</v>
      </c>
      <c r="C37" s="8"/>
      <c r="D37" s="6"/>
      <c r="E37" s="7">
        <v>1</v>
      </c>
      <c r="F37" s="20">
        <v>43815</v>
      </c>
      <c r="G37" s="21"/>
      <c r="H37" s="23" t="s">
        <v>249</v>
      </c>
      <c r="I37" s="23" t="s">
        <v>248</v>
      </c>
    </row>
    <row r="38" spans="1:9" x14ac:dyDescent="0.25">
      <c r="A38" s="5">
        <f t="shared" si="3"/>
        <v>29</v>
      </c>
      <c r="B38" s="7" t="s">
        <v>80</v>
      </c>
      <c r="C38" s="8"/>
      <c r="D38" s="6"/>
      <c r="E38" s="7">
        <v>1</v>
      </c>
      <c r="F38" s="20">
        <v>43817</v>
      </c>
      <c r="G38" s="21"/>
      <c r="H38" s="23" t="s">
        <v>249</v>
      </c>
      <c r="I38" s="23" t="s">
        <v>248</v>
      </c>
    </row>
    <row r="39" spans="1:9" x14ac:dyDescent="0.25">
      <c r="A39" s="5">
        <f t="shared" si="3"/>
        <v>30</v>
      </c>
      <c r="B39" s="7" t="s">
        <v>81</v>
      </c>
      <c r="C39" s="8"/>
      <c r="D39" s="6"/>
      <c r="E39" s="7">
        <v>1</v>
      </c>
      <c r="F39" s="20">
        <v>43822</v>
      </c>
      <c r="G39" s="21"/>
      <c r="H39" s="23" t="s">
        <v>249</v>
      </c>
      <c r="I39" s="23" t="s">
        <v>248</v>
      </c>
    </row>
    <row r="40" spans="1:9" x14ac:dyDescent="0.25">
      <c r="A40" s="5">
        <f>A39+1</f>
        <v>31</v>
      </c>
      <c r="B40" s="7" t="s">
        <v>82</v>
      </c>
      <c r="C40" s="8"/>
      <c r="D40" s="6"/>
      <c r="E40" s="7">
        <v>1</v>
      </c>
      <c r="F40" s="20">
        <v>43824</v>
      </c>
      <c r="G40" s="21"/>
      <c r="H40" s="23" t="s">
        <v>249</v>
      </c>
      <c r="I40" s="23" t="s">
        <v>248</v>
      </c>
    </row>
    <row r="41" spans="1:9" x14ac:dyDescent="0.25">
      <c r="A41" s="5">
        <f t="shared" ref="A41:A44" si="4">A40+1</f>
        <v>32</v>
      </c>
      <c r="B41" s="7" t="s">
        <v>147</v>
      </c>
      <c r="C41" s="8"/>
      <c r="D41" s="6"/>
      <c r="E41" s="7">
        <v>1</v>
      </c>
      <c r="F41" s="20">
        <v>43843</v>
      </c>
      <c r="G41" s="21"/>
      <c r="H41" s="23" t="s">
        <v>249</v>
      </c>
      <c r="I41" s="23" t="s">
        <v>248</v>
      </c>
    </row>
    <row r="42" spans="1:9" x14ac:dyDescent="0.25">
      <c r="A42" s="5">
        <f t="shared" si="4"/>
        <v>33</v>
      </c>
      <c r="B42" s="7" t="s">
        <v>83</v>
      </c>
      <c r="C42" s="8"/>
      <c r="D42" s="6"/>
      <c r="E42" s="7">
        <v>1</v>
      </c>
      <c r="F42" s="20">
        <v>43845</v>
      </c>
      <c r="G42" s="21"/>
      <c r="H42" s="23" t="s">
        <v>249</v>
      </c>
      <c r="I42" s="23" t="s">
        <v>248</v>
      </c>
    </row>
    <row r="43" spans="1:9" x14ac:dyDescent="0.25">
      <c r="A43" s="5">
        <f t="shared" si="4"/>
        <v>34</v>
      </c>
      <c r="B43" s="7" t="s">
        <v>84</v>
      </c>
      <c r="C43" s="8"/>
      <c r="D43" s="6"/>
      <c r="E43" s="7">
        <v>1</v>
      </c>
      <c r="F43" s="20">
        <v>43850</v>
      </c>
      <c r="G43" s="21"/>
      <c r="H43" s="23" t="s">
        <v>249</v>
      </c>
      <c r="I43" s="23" t="s">
        <v>248</v>
      </c>
    </row>
    <row r="44" spans="1:9" x14ac:dyDescent="0.25">
      <c r="A44" s="5">
        <f t="shared" si="4"/>
        <v>35</v>
      </c>
      <c r="B44" s="7" t="s">
        <v>85</v>
      </c>
      <c r="C44" s="8"/>
      <c r="D44" s="6"/>
      <c r="E44" s="7">
        <v>1</v>
      </c>
      <c r="F44" s="20">
        <v>43852</v>
      </c>
      <c r="G44" s="21"/>
      <c r="H44" s="23" t="s">
        <v>249</v>
      </c>
      <c r="I44" s="23" t="s">
        <v>248</v>
      </c>
    </row>
    <row r="45" spans="1:9" x14ac:dyDescent="0.25">
      <c r="A45" s="24" t="s">
        <v>88</v>
      </c>
      <c r="B45" s="25"/>
      <c r="C45" s="16">
        <f>SUM(C46:E53)</f>
        <v>8</v>
      </c>
      <c r="D45" s="13"/>
      <c r="E45" s="13"/>
      <c r="F45" s="13"/>
      <c r="G45" s="13"/>
      <c r="H45" s="13"/>
      <c r="I45" s="14"/>
    </row>
    <row r="46" spans="1:9" x14ac:dyDescent="0.25">
      <c r="A46" s="5">
        <f>A44+1</f>
        <v>36</v>
      </c>
      <c r="B46" s="7" t="s">
        <v>66</v>
      </c>
      <c r="C46" s="8"/>
      <c r="D46" s="6"/>
      <c r="E46" s="7">
        <v>1</v>
      </c>
      <c r="F46" s="20">
        <v>43857</v>
      </c>
      <c r="G46" s="21"/>
      <c r="H46" s="23" t="s">
        <v>249</v>
      </c>
      <c r="I46" s="23" t="s">
        <v>248</v>
      </c>
    </row>
    <row r="47" spans="1:9" x14ac:dyDescent="0.25">
      <c r="A47" s="5">
        <f>A46+1</f>
        <v>37</v>
      </c>
      <c r="B47" s="7" t="s">
        <v>67</v>
      </c>
      <c r="C47" s="8"/>
      <c r="D47" s="6"/>
      <c r="E47" s="7">
        <v>1</v>
      </c>
      <c r="F47" s="20">
        <v>43859</v>
      </c>
      <c r="G47" s="21"/>
      <c r="H47" s="23" t="s">
        <v>249</v>
      </c>
      <c r="I47" s="23" t="s">
        <v>248</v>
      </c>
    </row>
    <row r="48" spans="1:9" x14ac:dyDescent="0.25">
      <c r="A48" s="5">
        <f t="shared" ref="A48:A53" si="5">A47+1</f>
        <v>38</v>
      </c>
      <c r="B48" s="7" t="s">
        <v>68</v>
      </c>
      <c r="C48" s="8"/>
      <c r="D48" s="6"/>
      <c r="E48" s="7">
        <v>1</v>
      </c>
      <c r="F48" s="20">
        <v>43864</v>
      </c>
      <c r="G48" s="21"/>
      <c r="H48" s="23" t="s">
        <v>249</v>
      </c>
      <c r="I48" s="23" t="s">
        <v>248</v>
      </c>
    </row>
    <row r="49" spans="1:9" x14ac:dyDescent="0.25">
      <c r="A49" s="5">
        <f t="shared" si="5"/>
        <v>39</v>
      </c>
      <c r="B49" s="7" t="s">
        <v>69</v>
      </c>
      <c r="C49" s="8"/>
      <c r="D49" s="6"/>
      <c r="E49" s="7">
        <v>1</v>
      </c>
      <c r="F49" s="20">
        <v>43866</v>
      </c>
      <c r="G49" s="21"/>
      <c r="H49" s="23" t="s">
        <v>249</v>
      </c>
      <c r="I49" s="23" t="s">
        <v>248</v>
      </c>
    </row>
    <row r="50" spans="1:9" x14ac:dyDescent="0.25">
      <c r="A50" s="5">
        <f t="shared" si="5"/>
        <v>40</v>
      </c>
      <c r="B50" s="7" t="s">
        <v>69</v>
      </c>
      <c r="C50" s="8"/>
      <c r="D50" s="6"/>
      <c r="E50" s="7">
        <v>1</v>
      </c>
      <c r="F50" s="20">
        <v>43871</v>
      </c>
      <c r="G50" s="21"/>
      <c r="H50" s="23" t="s">
        <v>249</v>
      </c>
      <c r="I50" s="23" t="s">
        <v>248</v>
      </c>
    </row>
    <row r="51" spans="1:9" x14ac:dyDescent="0.25">
      <c r="A51" s="5">
        <f t="shared" si="5"/>
        <v>41</v>
      </c>
      <c r="B51" s="7" t="s">
        <v>70</v>
      </c>
      <c r="C51" s="8"/>
      <c r="D51" s="6"/>
      <c r="E51" s="7">
        <v>1</v>
      </c>
      <c r="F51" s="20">
        <v>43873</v>
      </c>
      <c r="G51" s="21"/>
      <c r="H51" s="23" t="s">
        <v>249</v>
      </c>
      <c r="I51" s="23" t="s">
        <v>248</v>
      </c>
    </row>
    <row r="52" spans="1:9" x14ac:dyDescent="0.25">
      <c r="A52" s="5">
        <f t="shared" si="5"/>
        <v>42</v>
      </c>
      <c r="B52" s="7" t="s">
        <v>70</v>
      </c>
      <c r="C52" s="8"/>
      <c r="D52" s="6"/>
      <c r="E52" s="7">
        <v>1</v>
      </c>
      <c r="F52" s="20">
        <v>43878</v>
      </c>
      <c r="G52" s="21"/>
      <c r="H52" s="23" t="s">
        <v>249</v>
      </c>
      <c r="I52" s="23" t="s">
        <v>248</v>
      </c>
    </row>
    <row r="53" spans="1:9" x14ac:dyDescent="0.25">
      <c r="A53" s="5">
        <f t="shared" si="5"/>
        <v>43</v>
      </c>
      <c r="B53" s="7" t="s">
        <v>97</v>
      </c>
      <c r="C53" s="8"/>
      <c r="D53" s="6"/>
      <c r="E53" s="7">
        <v>1</v>
      </c>
      <c r="F53" s="20">
        <v>43880</v>
      </c>
      <c r="G53" s="21"/>
      <c r="H53" s="23" t="s">
        <v>249</v>
      </c>
      <c r="I53" s="23" t="s">
        <v>248</v>
      </c>
    </row>
    <row r="54" spans="1:9" x14ac:dyDescent="0.25">
      <c r="A54" s="24" t="s">
        <v>148</v>
      </c>
      <c r="B54" s="25"/>
      <c r="C54" s="16">
        <f>SUM(C55:E64)</f>
        <v>10</v>
      </c>
      <c r="D54" s="13"/>
      <c r="E54" s="13"/>
      <c r="F54" s="13"/>
      <c r="G54" s="13"/>
      <c r="H54" s="13"/>
      <c r="I54" s="14"/>
    </row>
    <row r="55" spans="1:9" x14ac:dyDescent="0.25">
      <c r="A55" s="5">
        <f>A53+1</f>
        <v>44</v>
      </c>
      <c r="B55" s="7" t="s">
        <v>166</v>
      </c>
      <c r="C55" s="8"/>
      <c r="D55" s="6">
        <v>1</v>
      </c>
      <c r="E55" s="7"/>
      <c r="F55" s="20">
        <v>43887</v>
      </c>
      <c r="G55" s="21"/>
      <c r="H55" s="23" t="s">
        <v>249</v>
      </c>
      <c r="I55" s="23" t="s">
        <v>247</v>
      </c>
    </row>
    <row r="56" spans="1:9" x14ac:dyDescent="0.25">
      <c r="A56" s="5">
        <f>A55+1</f>
        <v>45</v>
      </c>
      <c r="B56" s="7" t="s">
        <v>167</v>
      </c>
      <c r="C56" s="8"/>
      <c r="D56" s="6"/>
      <c r="E56" s="7">
        <v>1</v>
      </c>
      <c r="F56" s="20">
        <v>43892</v>
      </c>
      <c r="G56" s="21"/>
      <c r="H56" s="23" t="s">
        <v>249</v>
      </c>
      <c r="I56" s="23" t="s">
        <v>248</v>
      </c>
    </row>
    <row r="57" spans="1:9" x14ac:dyDescent="0.25">
      <c r="A57" s="5">
        <f t="shared" ref="A57:A61" si="6">A56+1</f>
        <v>46</v>
      </c>
      <c r="B57" s="7" t="s">
        <v>168</v>
      </c>
      <c r="C57" s="8"/>
      <c r="D57" s="6">
        <v>1</v>
      </c>
      <c r="E57" s="7"/>
      <c r="F57" s="20">
        <v>43894</v>
      </c>
      <c r="G57" s="21"/>
      <c r="H57" s="23" t="s">
        <v>249</v>
      </c>
      <c r="I57" s="23" t="s">
        <v>247</v>
      </c>
    </row>
    <row r="58" spans="1:9" x14ac:dyDescent="0.25">
      <c r="A58" s="5">
        <f t="shared" si="6"/>
        <v>47</v>
      </c>
      <c r="B58" s="7" t="s">
        <v>168</v>
      </c>
      <c r="C58" s="8"/>
      <c r="D58" s="6"/>
      <c r="E58" s="7">
        <v>1</v>
      </c>
      <c r="F58" s="20">
        <v>43901</v>
      </c>
      <c r="G58" s="21"/>
      <c r="H58" s="23" t="s">
        <v>249</v>
      </c>
      <c r="I58" s="23" t="s">
        <v>248</v>
      </c>
    </row>
    <row r="59" spans="1:9" x14ac:dyDescent="0.25">
      <c r="A59" s="5">
        <f t="shared" si="6"/>
        <v>48</v>
      </c>
      <c r="B59" s="7" t="s">
        <v>169</v>
      </c>
      <c r="C59" s="8"/>
      <c r="D59" s="6">
        <v>1</v>
      </c>
      <c r="E59" s="7"/>
      <c r="F59" s="20">
        <v>43906</v>
      </c>
      <c r="G59" s="21"/>
      <c r="H59" s="23" t="s">
        <v>249</v>
      </c>
      <c r="I59" s="23" t="s">
        <v>247</v>
      </c>
    </row>
    <row r="60" spans="1:9" x14ac:dyDescent="0.25">
      <c r="A60" s="5">
        <f t="shared" si="6"/>
        <v>49</v>
      </c>
      <c r="B60" s="7" t="s">
        <v>169</v>
      </c>
      <c r="C60" s="8"/>
      <c r="D60" s="6"/>
      <c r="E60" s="7">
        <v>1</v>
      </c>
      <c r="F60" s="20">
        <v>43908</v>
      </c>
      <c r="G60" s="21"/>
      <c r="H60" s="23" t="s">
        <v>249</v>
      </c>
      <c r="I60" s="23" t="s">
        <v>248</v>
      </c>
    </row>
    <row r="61" spans="1:9" x14ac:dyDescent="0.25">
      <c r="A61" s="5">
        <f t="shared" si="6"/>
        <v>50</v>
      </c>
      <c r="B61" s="7" t="s">
        <v>170</v>
      </c>
      <c r="C61" s="8"/>
      <c r="D61" s="6"/>
      <c r="E61" s="7">
        <v>1</v>
      </c>
      <c r="F61" s="20">
        <v>43920</v>
      </c>
      <c r="G61" s="21"/>
      <c r="H61" s="23" t="s">
        <v>249</v>
      </c>
      <c r="I61" s="23" t="s">
        <v>248</v>
      </c>
    </row>
    <row r="62" spans="1:9" x14ac:dyDescent="0.25">
      <c r="A62" s="5">
        <f>A61+1</f>
        <v>51</v>
      </c>
      <c r="B62" s="7" t="s">
        <v>171</v>
      </c>
      <c r="C62" s="8"/>
      <c r="D62" s="6">
        <v>1</v>
      </c>
      <c r="E62" s="7"/>
      <c r="F62" s="20">
        <v>43922</v>
      </c>
      <c r="G62" s="21"/>
      <c r="H62" s="23" t="s">
        <v>249</v>
      </c>
      <c r="I62" s="23" t="s">
        <v>247</v>
      </c>
    </row>
    <row r="63" spans="1:9" x14ac:dyDescent="0.25">
      <c r="A63" s="5">
        <f t="shared" ref="A63" si="7">A62+1</f>
        <v>52</v>
      </c>
      <c r="B63" s="7" t="s">
        <v>171</v>
      </c>
      <c r="C63" s="8"/>
      <c r="D63" s="6"/>
      <c r="E63" s="7">
        <v>1</v>
      </c>
      <c r="F63" s="20">
        <v>43927</v>
      </c>
      <c r="G63" s="21"/>
      <c r="H63" s="23" t="s">
        <v>249</v>
      </c>
      <c r="I63" s="23" t="s">
        <v>248</v>
      </c>
    </row>
    <row r="64" spans="1:9" x14ac:dyDescent="0.25">
      <c r="A64" s="5">
        <f>A63+1</f>
        <v>53</v>
      </c>
      <c r="B64" s="7" t="s">
        <v>32</v>
      </c>
      <c r="C64" s="8"/>
      <c r="D64" s="6"/>
      <c r="E64" s="7">
        <v>1</v>
      </c>
      <c r="F64" s="20">
        <v>43929</v>
      </c>
      <c r="G64" s="21"/>
      <c r="H64" s="23" t="s">
        <v>249</v>
      </c>
      <c r="I64" s="23" t="s">
        <v>248</v>
      </c>
    </row>
    <row r="65" spans="1:9" x14ac:dyDescent="0.25">
      <c r="A65" s="24" t="s">
        <v>117</v>
      </c>
      <c r="B65" s="25"/>
      <c r="C65" s="16">
        <f>SUM(C66:E72)</f>
        <v>7</v>
      </c>
      <c r="D65" s="13"/>
      <c r="E65" s="13"/>
      <c r="F65" s="13"/>
      <c r="G65" s="13"/>
      <c r="H65" s="13"/>
      <c r="I65" s="14"/>
    </row>
    <row r="66" spans="1:9" x14ac:dyDescent="0.25">
      <c r="A66" s="5">
        <f>A64+1</f>
        <v>54</v>
      </c>
      <c r="B66" s="7" t="s">
        <v>118</v>
      </c>
      <c r="C66" s="8"/>
      <c r="D66" s="6">
        <v>1</v>
      </c>
      <c r="E66" s="7"/>
      <c r="F66" s="20">
        <v>43934</v>
      </c>
      <c r="G66" s="21"/>
      <c r="H66" s="23" t="s">
        <v>249</v>
      </c>
      <c r="I66" s="23" t="s">
        <v>247</v>
      </c>
    </row>
    <row r="67" spans="1:9" x14ac:dyDescent="0.25">
      <c r="A67" s="5">
        <f>A66+1</f>
        <v>55</v>
      </c>
      <c r="B67" s="7" t="s">
        <v>119</v>
      </c>
      <c r="C67" s="8"/>
      <c r="D67" s="6"/>
      <c r="E67" s="7">
        <v>1</v>
      </c>
      <c r="F67" s="20">
        <v>43936</v>
      </c>
      <c r="G67" s="21"/>
      <c r="H67" s="23" t="s">
        <v>249</v>
      </c>
      <c r="I67" s="23" t="s">
        <v>248</v>
      </c>
    </row>
    <row r="68" spans="1:9" x14ac:dyDescent="0.25">
      <c r="A68" s="5">
        <f t="shared" ref="A68:A72" si="8">A67+1</f>
        <v>56</v>
      </c>
      <c r="B68" s="7" t="s">
        <v>150</v>
      </c>
      <c r="C68" s="8"/>
      <c r="D68" s="6">
        <v>1</v>
      </c>
      <c r="E68" s="7"/>
      <c r="F68" s="20">
        <v>43941</v>
      </c>
      <c r="G68" s="21"/>
      <c r="H68" s="23" t="s">
        <v>249</v>
      </c>
      <c r="I68" s="23" t="s">
        <v>247</v>
      </c>
    </row>
    <row r="69" spans="1:9" x14ac:dyDescent="0.25">
      <c r="A69" s="5">
        <f t="shared" si="8"/>
        <v>57</v>
      </c>
      <c r="B69" s="7" t="s">
        <v>150</v>
      </c>
      <c r="C69" s="8"/>
      <c r="D69" s="6"/>
      <c r="E69" s="7">
        <v>1</v>
      </c>
      <c r="F69" s="20">
        <v>43943</v>
      </c>
      <c r="G69" s="21"/>
      <c r="H69" s="23" t="s">
        <v>249</v>
      </c>
      <c r="I69" s="23" t="s">
        <v>248</v>
      </c>
    </row>
    <row r="70" spans="1:9" x14ac:dyDescent="0.25">
      <c r="A70" s="5">
        <f t="shared" si="8"/>
        <v>58</v>
      </c>
      <c r="B70" s="7" t="s">
        <v>120</v>
      </c>
      <c r="C70" s="8"/>
      <c r="D70" s="6">
        <v>1</v>
      </c>
      <c r="E70" s="7"/>
      <c r="F70" s="20">
        <v>43948</v>
      </c>
      <c r="G70" s="21"/>
      <c r="H70" s="23" t="s">
        <v>249</v>
      </c>
      <c r="I70" s="23" t="s">
        <v>247</v>
      </c>
    </row>
    <row r="71" spans="1:9" x14ac:dyDescent="0.25">
      <c r="A71" s="5">
        <f t="shared" si="8"/>
        <v>59</v>
      </c>
      <c r="B71" s="7" t="s">
        <v>120</v>
      </c>
      <c r="C71" s="8"/>
      <c r="D71" s="6"/>
      <c r="E71" s="7">
        <v>1</v>
      </c>
      <c r="F71" s="20">
        <v>43950</v>
      </c>
      <c r="G71" s="21"/>
      <c r="H71" s="23" t="s">
        <v>249</v>
      </c>
      <c r="I71" s="23" t="s">
        <v>248</v>
      </c>
    </row>
    <row r="72" spans="1:9" x14ac:dyDescent="0.25">
      <c r="A72" s="5">
        <f t="shared" si="8"/>
        <v>60</v>
      </c>
      <c r="B72" s="7" t="s">
        <v>121</v>
      </c>
      <c r="C72" s="8"/>
      <c r="D72" s="6"/>
      <c r="E72" s="7">
        <v>1</v>
      </c>
      <c r="F72" s="20">
        <v>43955</v>
      </c>
      <c r="G72" s="21"/>
      <c r="H72" s="23" t="s">
        <v>249</v>
      </c>
      <c r="I72" s="23" t="s">
        <v>248</v>
      </c>
    </row>
    <row r="73" spans="1:9" x14ac:dyDescent="0.25">
      <c r="A73" s="24" t="s">
        <v>151</v>
      </c>
      <c r="B73" s="25"/>
      <c r="C73" s="16">
        <f>SUM(C74:E80)</f>
        <v>7</v>
      </c>
      <c r="D73" s="13"/>
      <c r="E73" s="13"/>
      <c r="F73" s="13"/>
      <c r="G73" s="13"/>
      <c r="H73" s="13"/>
      <c r="I73" s="14"/>
    </row>
    <row r="74" spans="1:9" x14ac:dyDescent="0.25">
      <c r="A74" s="5">
        <f>A72+1</f>
        <v>61</v>
      </c>
      <c r="B74" s="7" t="s">
        <v>159</v>
      </c>
      <c r="C74" s="8"/>
      <c r="D74" s="6">
        <v>1</v>
      </c>
      <c r="E74" s="7"/>
      <c r="F74" s="20">
        <v>43957</v>
      </c>
      <c r="G74" s="21"/>
      <c r="H74" s="23" t="s">
        <v>249</v>
      </c>
      <c r="I74" s="23" t="s">
        <v>247</v>
      </c>
    </row>
    <row r="75" spans="1:9" x14ac:dyDescent="0.25">
      <c r="A75" s="5">
        <f>A74+1</f>
        <v>62</v>
      </c>
      <c r="B75" s="7" t="s">
        <v>160</v>
      </c>
      <c r="C75" s="8"/>
      <c r="D75" s="6"/>
      <c r="E75" s="7">
        <v>1</v>
      </c>
      <c r="F75" s="20">
        <v>43962</v>
      </c>
      <c r="G75" s="21"/>
      <c r="H75" s="23" t="s">
        <v>249</v>
      </c>
      <c r="I75" s="23" t="s">
        <v>248</v>
      </c>
    </row>
    <row r="76" spans="1:9" x14ac:dyDescent="0.25">
      <c r="A76" s="5">
        <f t="shared" ref="A76:A80" si="9">A75+1</f>
        <v>63</v>
      </c>
      <c r="B76" s="7" t="s">
        <v>161</v>
      </c>
      <c r="C76" s="8"/>
      <c r="D76" s="6"/>
      <c r="E76" s="7">
        <v>1</v>
      </c>
      <c r="F76" s="20">
        <v>43964</v>
      </c>
      <c r="G76" s="21"/>
      <c r="H76" s="23" t="s">
        <v>249</v>
      </c>
      <c r="I76" s="23" t="s">
        <v>248</v>
      </c>
    </row>
    <row r="77" spans="1:9" x14ac:dyDescent="0.25">
      <c r="A77" s="5">
        <f t="shared" si="9"/>
        <v>64</v>
      </c>
      <c r="B77" s="7" t="s">
        <v>162</v>
      </c>
      <c r="C77" s="8"/>
      <c r="D77" s="6"/>
      <c r="E77" s="7">
        <v>1</v>
      </c>
      <c r="F77" s="20">
        <v>43969</v>
      </c>
      <c r="G77" s="21"/>
      <c r="H77" s="23" t="s">
        <v>249</v>
      </c>
      <c r="I77" s="23" t="s">
        <v>248</v>
      </c>
    </row>
    <row r="78" spans="1:9" x14ac:dyDescent="0.25">
      <c r="A78" s="5">
        <f t="shared" si="9"/>
        <v>65</v>
      </c>
      <c r="B78" s="7" t="s">
        <v>163</v>
      </c>
      <c r="C78" s="8"/>
      <c r="D78" s="6"/>
      <c r="E78" s="7">
        <v>1</v>
      </c>
      <c r="F78" s="20">
        <v>43971</v>
      </c>
      <c r="G78" s="21"/>
      <c r="H78" s="23" t="s">
        <v>249</v>
      </c>
      <c r="I78" s="23" t="s">
        <v>248</v>
      </c>
    </row>
    <row r="79" spans="1:9" x14ac:dyDescent="0.25">
      <c r="A79" s="5">
        <f t="shared" si="9"/>
        <v>66</v>
      </c>
      <c r="B79" s="7" t="s">
        <v>164</v>
      </c>
      <c r="C79" s="8"/>
      <c r="D79" s="6"/>
      <c r="E79" s="7">
        <v>1</v>
      </c>
      <c r="F79" s="20">
        <v>43976</v>
      </c>
      <c r="G79" s="21"/>
      <c r="H79" s="23" t="s">
        <v>249</v>
      </c>
      <c r="I79" s="23" t="s">
        <v>248</v>
      </c>
    </row>
    <row r="80" spans="1:9" x14ac:dyDescent="0.25">
      <c r="A80" s="5">
        <f t="shared" si="9"/>
        <v>67</v>
      </c>
      <c r="B80" s="7" t="s">
        <v>165</v>
      </c>
      <c r="C80" s="8"/>
      <c r="D80" s="6"/>
      <c r="E80" s="7">
        <v>1</v>
      </c>
      <c r="F80" s="20">
        <v>43978</v>
      </c>
      <c r="G80" s="21"/>
      <c r="H80" s="23" t="s">
        <v>249</v>
      </c>
      <c r="I80" s="23" t="s">
        <v>248</v>
      </c>
    </row>
  </sheetData>
  <mergeCells count="16">
    <mergeCell ref="I3:I4"/>
    <mergeCell ref="A1:I2"/>
    <mergeCell ref="A3:A4"/>
    <mergeCell ref="B3:B4"/>
    <mergeCell ref="C3:E3"/>
    <mergeCell ref="F3:G3"/>
    <mergeCell ref="H3:H4"/>
    <mergeCell ref="A34:B34"/>
    <mergeCell ref="A73:B73"/>
    <mergeCell ref="A5:B5"/>
    <mergeCell ref="A14:B14"/>
    <mergeCell ref="A23:B23"/>
    <mergeCell ref="A26:B26"/>
    <mergeCell ref="A54:B54"/>
    <mergeCell ref="A65:B65"/>
    <mergeCell ref="A45:B45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Normal="100" workbookViewId="0">
      <selection sqref="A1:I2"/>
    </sheetView>
  </sheetViews>
  <sheetFormatPr defaultRowHeight="15" x14ac:dyDescent="0.25"/>
  <cols>
    <col min="1" max="1" width="3.5703125" style="1" customWidth="1"/>
    <col min="2" max="2" width="45.28515625" style="1" customWidth="1"/>
    <col min="3" max="5" width="9.7109375" style="1" customWidth="1"/>
    <col min="6" max="7" width="7.7109375" style="1" customWidth="1"/>
    <col min="8" max="8" width="19.140625" style="1" customWidth="1"/>
    <col min="9" max="9" width="18.5703125" style="1" customWidth="1"/>
    <col min="10" max="16384" width="9.140625" style="1"/>
  </cols>
  <sheetData>
    <row r="1" spans="1:9" s="40" customFormat="1" ht="24.95" customHeight="1" x14ac:dyDescent="0.25">
      <c r="A1" s="41" t="s">
        <v>256</v>
      </c>
      <c r="B1" s="41"/>
      <c r="C1" s="41"/>
      <c r="D1" s="41"/>
      <c r="E1" s="41"/>
      <c r="F1" s="41"/>
      <c r="G1" s="41"/>
      <c r="H1" s="41"/>
      <c r="I1" s="41"/>
    </row>
    <row r="2" spans="1:9" s="40" customFormat="1" ht="24.95" customHeight="1" thickBot="1" x14ac:dyDescent="0.3">
      <c r="A2" s="42"/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32" t="s">
        <v>0</v>
      </c>
      <c r="B3" s="32" t="s">
        <v>1</v>
      </c>
      <c r="C3" s="34" t="s">
        <v>10</v>
      </c>
      <c r="D3" s="35"/>
      <c r="E3" s="36"/>
      <c r="F3" s="34" t="s">
        <v>5</v>
      </c>
      <c r="G3" s="36"/>
      <c r="H3" s="26" t="s">
        <v>8</v>
      </c>
      <c r="I3" s="26" t="s">
        <v>9</v>
      </c>
    </row>
    <row r="4" spans="1:9" ht="15.75" thickBot="1" x14ac:dyDescent="0.3">
      <c r="A4" s="33"/>
      <c r="B4" s="33"/>
      <c r="C4" s="3" t="s">
        <v>4</v>
      </c>
      <c r="D4" s="2" t="s">
        <v>2</v>
      </c>
      <c r="E4" s="4" t="s">
        <v>3</v>
      </c>
      <c r="F4" s="3" t="s">
        <v>6</v>
      </c>
      <c r="G4" s="4" t="s">
        <v>7</v>
      </c>
      <c r="H4" s="27"/>
      <c r="I4" s="27"/>
    </row>
    <row r="5" spans="1:9" x14ac:dyDescent="0.25">
      <c r="A5" s="24" t="s">
        <v>122</v>
      </c>
      <c r="B5" s="25"/>
      <c r="C5" s="16">
        <f>SUM(C6:E21)</f>
        <v>16</v>
      </c>
      <c r="D5" s="13"/>
      <c r="E5" s="13"/>
      <c r="F5" s="13"/>
      <c r="G5" s="13"/>
      <c r="H5" s="13"/>
      <c r="I5" s="14"/>
    </row>
    <row r="6" spans="1:9" x14ac:dyDescent="0.25">
      <c r="A6" s="5">
        <f>A4+1</f>
        <v>1</v>
      </c>
      <c r="B6" s="7" t="s">
        <v>123</v>
      </c>
      <c r="C6" s="8"/>
      <c r="D6" s="6">
        <v>1</v>
      </c>
      <c r="E6" s="7"/>
      <c r="F6" s="20">
        <v>43711</v>
      </c>
      <c r="G6" s="21"/>
      <c r="H6" s="23" t="s">
        <v>249</v>
      </c>
      <c r="I6" s="23" t="s">
        <v>247</v>
      </c>
    </row>
    <row r="7" spans="1:9" x14ac:dyDescent="0.25">
      <c r="A7" s="5">
        <f>A6+1</f>
        <v>2</v>
      </c>
      <c r="B7" s="7" t="s">
        <v>138</v>
      </c>
      <c r="C7" s="8"/>
      <c r="D7" s="6">
        <v>1</v>
      </c>
      <c r="E7" s="7"/>
      <c r="F7" s="20">
        <v>43713</v>
      </c>
      <c r="G7" s="21"/>
      <c r="H7" s="23" t="s">
        <v>249</v>
      </c>
      <c r="I7" s="23" t="s">
        <v>247</v>
      </c>
    </row>
    <row r="8" spans="1:9" x14ac:dyDescent="0.25">
      <c r="A8" s="5">
        <f t="shared" ref="A8:A10" si="0">A7+1</f>
        <v>3</v>
      </c>
      <c r="B8" s="7" t="s">
        <v>124</v>
      </c>
      <c r="C8" s="8"/>
      <c r="D8" s="6"/>
      <c r="E8" s="7">
        <v>1</v>
      </c>
      <c r="F8" s="20">
        <v>43718</v>
      </c>
      <c r="G8" s="21"/>
      <c r="H8" s="23" t="s">
        <v>249</v>
      </c>
      <c r="I8" s="23" t="s">
        <v>248</v>
      </c>
    </row>
    <row r="9" spans="1:9" x14ac:dyDescent="0.25">
      <c r="A9" s="5">
        <f t="shared" si="0"/>
        <v>4</v>
      </c>
      <c r="B9" s="7" t="s">
        <v>125</v>
      </c>
      <c r="C9" s="8"/>
      <c r="D9" s="6"/>
      <c r="E9" s="7">
        <v>1</v>
      </c>
      <c r="F9" s="20">
        <v>43720</v>
      </c>
      <c r="G9" s="21"/>
      <c r="H9" s="23" t="s">
        <v>249</v>
      </c>
      <c r="I9" s="23" t="s">
        <v>248</v>
      </c>
    </row>
    <row r="10" spans="1:9" x14ac:dyDescent="0.25">
      <c r="A10" s="5">
        <f t="shared" si="0"/>
        <v>5</v>
      </c>
      <c r="B10" s="7" t="s">
        <v>126</v>
      </c>
      <c r="C10" s="8"/>
      <c r="D10" s="6"/>
      <c r="E10" s="7">
        <v>1</v>
      </c>
      <c r="F10" s="20">
        <v>43725</v>
      </c>
      <c r="G10" s="21"/>
      <c r="H10" s="23" t="s">
        <v>249</v>
      </c>
      <c r="I10" s="23" t="s">
        <v>248</v>
      </c>
    </row>
    <row r="11" spans="1:9" x14ac:dyDescent="0.25">
      <c r="A11" s="5">
        <f>A10+1</f>
        <v>6</v>
      </c>
      <c r="B11" s="7" t="s">
        <v>127</v>
      </c>
      <c r="C11" s="8"/>
      <c r="D11" s="6"/>
      <c r="E11" s="7">
        <v>1</v>
      </c>
      <c r="F11" s="20">
        <v>43727</v>
      </c>
      <c r="G11" s="21"/>
      <c r="H11" s="23" t="s">
        <v>249</v>
      </c>
      <c r="I11" s="23" t="s">
        <v>248</v>
      </c>
    </row>
    <row r="12" spans="1:9" x14ac:dyDescent="0.25">
      <c r="A12" s="5">
        <f t="shared" ref="A12:A21" si="1">A11+1</f>
        <v>7</v>
      </c>
      <c r="B12" s="7" t="s">
        <v>128</v>
      </c>
      <c r="C12" s="8"/>
      <c r="D12" s="6"/>
      <c r="E12" s="7">
        <v>1</v>
      </c>
      <c r="F12" s="20">
        <v>43732</v>
      </c>
      <c r="G12" s="21"/>
      <c r="H12" s="23" t="s">
        <v>249</v>
      </c>
      <c r="I12" s="23" t="s">
        <v>248</v>
      </c>
    </row>
    <row r="13" spans="1:9" x14ac:dyDescent="0.25">
      <c r="A13" s="5">
        <f t="shared" si="1"/>
        <v>8</v>
      </c>
      <c r="B13" s="7" t="s">
        <v>129</v>
      </c>
      <c r="C13" s="8"/>
      <c r="D13" s="6"/>
      <c r="E13" s="7">
        <v>1</v>
      </c>
      <c r="F13" s="20">
        <v>43734</v>
      </c>
      <c r="G13" s="21"/>
      <c r="H13" s="23" t="s">
        <v>249</v>
      </c>
      <c r="I13" s="23" t="s">
        <v>248</v>
      </c>
    </row>
    <row r="14" spans="1:9" x14ac:dyDescent="0.25">
      <c r="A14" s="5">
        <f t="shared" si="1"/>
        <v>9</v>
      </c>
      <c r="B14" s="7" t="s">
        <v>130</v>
      </c>
      <c r="C14" s="8"/>
      <c r="D14" s="6"/>
      <c r="E14" s="7">
        <v>1</v>
      </c>
      <c r="F14" s="20">
        <v>43739</v>
      </c>
      <c r="G14" s="21"/>
      <c r="H14" s="23" t="s">
        <v>249</v>
      </c>
      <c r="I14" s="23" t="s">
        <v>248</v>
      </c>
    </row>
    <row r="15" spans="1:9" x14ac:dyDescent="0.25">
      <c r="A15" s="5">
        <f t="shared" si="1"/>
        <v>10</v>
      </c>
      <c r="B15" s="7" t="s">
        <v>131</v>
      </c>
      <c r="C15" s="8"/>
      <c r="D15" s="6"/>
      <c r="E15" s="7">
        <v>1</v>
      </c>
      <c r="F15" s="20">
        <v>43741</v>
      </c>
      <c r="G15" s="21"/>
      <c r="H15" s="23" t="s">
        <v>249</v>
      </c>
      <c r="I15" s="23" t="s">
        <v>248</v>
      </c>
    </row>
    <row r="16" spans="1:9" x14ac:dyDescent="0.25">
      <c r="A16" s="5">
        <f t="shared" si="1"/>
        <v>11</v>
      </c>
      <c r="B16" s="7" t="s">
        <v>132</v>
      </c>
      <c r="C16" s="8"/>
      <c r="D16" s="6"/>
      <c r="E16" s="7">
        <v>1</v>
      </c>
      <c r="F16" s="20">
        <v>43746</v>
      </c>
      <c r="G16" s="21"/>
      <c r="H16" s="23" t="s">
        <v>249</v>
      </c>
      <c r="I16" s="23" t="s">
        <v>248</v>
      </c>
    </row>
    <row r="17" spans="1:9" x14ac:dyDescent="0.25">
      <c r="A17" s="5">
        <f t="shared" si="1"/>
        <v>12</v>
      </c>
      <c r="B17" s="7" t="s">
        <v>133</v>
      </c>
      <c r="C17" s="8"/>
      <c r="D17" s="6"/>
      <c r="E17" s="7">
        <v>1</v>
      </c>
      <c r="F17" s="20">
        <v>43748</v>
      </c>
      <c r="G17" s="21"/>
      <c r="H17" s="23" t="s">
        <v>249</v>
      </c>
      <c r="I17" s="23" t="s">
        <v>248</v>
      </c>
    </row>
    <row r="18" spans="1:9" x14ac:dyDescent="0.25">
      <c r="A18" s="5">
        <f t="shared" si="1"/>
        <v>13</v>
      </c>
      <c r="B18" s="7" t="s">
        <v>134</v>
      </c>
      <c r="C18" s="8"/>
      <c r="D18" s="6"/>
      <c r="E18" s="7">
        <v>1</v>
      </c>
      <c r="F18" s="20">
        <v>43753</v>
      </c>
      <c r="G18" s="21"/>
      <c r="H18" s="23" t="s">
        <v>249</v>
      </c>
      <c r="I18" s="23" t="s">
        <v>248</v>
      </c>
    </row>
    <row r="19" spans="1:9" x14ac:dyDescent="0.25">
      <c r="A19" s="5">
        <f t="shared" si="1"/>
        <v>14</v>
      </c>
      <c r="B19" s="7" t="s">
        <v>135</v>
      </c>
      <c r="C19" s="8"/>
      <c r="D19" s="6"/>
      <c r="E19" s="7">
        <v>1</v>
      </c>
      <c r="F19" s="20">
        <v>43755</v>
      </c>
      <c r="G19" s="21"/>
      <c r="H19" s="23" t="s">
        <v>249</v>
      </c>
      <c r="I19" s="23" t="s">
        <v>248</v>
      </c>
    </row>
    <row r="20" spans="1:9" x14ac:dyDescent="0.25">
      <c r="A20" s="5">
        <f t="shared" si="1"/>
        <v>15</v>
      </c>
      <c r="B20" s="7" t="s">
        <v>136</v>
      </c>
      <c r="C20" s="8"/>
      <c r="D20" s="6"/>
      <c r="E20" s="7">
        <v>1</v>
      </c>
      <c r="F20" s="20">
        <v>43760</v>
      </c>
      <c r="G20" s="21"/>
      <c r="H20" s="23" t="s">
        <v>249</v>
      </c>
      <c r="I20" s="23" t="s">
        <v>248</v>
      </c>
    </row>
    <row r="21" spans="1:9" x14ac:dyDescent="0.25">
      <c r="A21" s="5">
        <f t="shared" si="1"/>
        <v>16</v>
      </c>
      <c r="B21" s="7" t="s">
        <v>137</v>
      </c>
      <c r="C21" s="8"/>
      <c r="D21" s="6"/>
      <c r="E21" s="7">
        <v>1</v>
      </c>
      <c r="F21" s="20">
        <v>43762</v>
      </c>
      <c r="G21" s="21"/>
      <c r="H21" s="23" t="s">
        <v>249</v>
      </c>
      <c r="I21" s="23" t="s">
        <v>248</v>
      </c>
    </row>
    <row r="22" spans="1:9" x14ac:dyDescent="0.25">
      <c r="A22" s="24" t="s">
        <v>17</v>
      </c>
      <c r="B22" s="25"/>
      <c r="C22" s="16">
        <f>SUM(C23:E30)</f>
        <v>8</v>
      </c>
      <c r="D22" s="13"/>
      <c r="E22" s="13"/>
      <c r="F22" s="13"/>
      <c r="G22" s="13"/>
      <c r="H22" s="13"/>
      <c r="I22" s="14"/>
    </row>
    <row r="23" spans="1:9" x14ac:dyDescent="0.25">
      <c r="A23" s="5">
        <f>A21+1</f>
        <v>17</v>
      </c>
      <c r="B23" s="7" t="s">
        <v>191</v>
      </c>
      <c r="C23" s="8"/>
      <c r="D23" s="6"/>
      <c r="E23" s="7">
        <v>1</v>
      </c>
      <c r="F23" s="20">
        <v>43774</v>
      </c>
      <c r="G23" s="21"/>
      <c r="H23" s="23" t="s">
        <v>249</v>
      </c>
      <c r="I23" s="23" t="s">
        <v>248</v>
      </c>
    </row>
    <row r="24" spans="1:9" x14ac:dyDescent="0.25">
      <c r="A24" s="5">
        <f>A23+1</f>
        <v>18</v>
      </c>
      <c r="B24" s="7" t="s">
        <v>198</v>
      </c>
      <c r="C24" s="8"/>
      <c r="D24" s="6"/>
      <c r="E24" s="7">
        <v>1</v>
      </c>
      <c r="F24" s="20">
        <v>43776</v>
      </c>
      <c r="G24" s="21"/>
      <c r="H24" s="23" t="s">
        <v>249</v>
      </c>
      <c r="I24" s="23" t="s">
        <v>248</v>
      </c>
    </row>
    <row r="25" spans="1:9" x14ac:dyDescent="0.25">
      <c r="A25" s="5">
        <f t="shared" ref="A25:A30" si="2">A24+1</f>
        <v>19</v>
      </c>
      <c r="B25" s="7" t="s">
        <v>192</v>
      </c>
      <c r="C25" s="8"/>
      <c r="D25" s="6"/>
      <c r="E25" s="7">
        <v>1</v>
      </c>
      <c r="F25" s="20">
        <v>43781</v>
      </c>
      <c r="G25" s="21"/>
      <c r="H25" s="23" t="s">
        <v>249</v>
      </c>
      <c r="I25" s="23" t="s">
        <v>248</v>
      </c>
    </row>
    <row r="26" spans="1:9" x14ac:dyDescent="0.25">
      <c r="A26" s="5">
        <f t="shared" si="2"/>
        <v>20</v>
      </c>
      <c r="B26" s="7" t="s">
        <v>193</v>
      </c>
      <c r="C26" s="8"/>
      <c r="D26" s="6"/>
      <c r="E26" s="7">
        <v>1</v>
      </c>
      <c r="F26" s="20">
        <v>43783</v>
      </c>
      <c r="G26" s="21"/>
      <c r="H26" s="23" t="s">
        <v>249</v>
      </c>
      <c r="I26" s="23" t="s">
        <v>248</v>
      </c>
    </row>
    <row r="27" spans="1:9" x14ac:dyDescent="0.25">
      <c r="A27" s="5">
        <f t="shared" si="2"/>
        <v>21</v>
      </c>
      <c r="B27" s="7" t="s">
        <v>194</v>
      </c>
      <c r="C27" s="8"/>
      <c r="D27" s="6"/>
      <c r="E27" s="7">
        <v>1</v>
      </c>
      <c r="F27" s="20">
        <v>43788</v>
      </c>
      <c r="G27" s="21"/>
      <c r="H27" s="23" t="s">
        <v>249</v>
      </c>
      <c r="I27" s="23" t="s">
        <v>248</v>
      </c>
    </row>
    <row r="28" spans="1:9" x14ac:dyDescent="0.25">
      <c r="A28" s="5">
        <f t="shared" si="2"/>
        <v>22</v>
      </c>
      <c r="B28" s="7" t="s">
        <v>195</v>
      </c>
      <c r="C28" s="8"/>
      <c r="D28" s="6"/>
      <c r="E28" s="7">
        <v>1</v>
      </c>
      <c r="F28" s="20">
        <v>43790</v>
      </c>
      <c r="G28" s="21"/>
      <c r="H28" s="23" t="s">
        <v>249</v>
      </c>
      <c r="I28" s="23" t="s">
        <v>248</v>
      </c>
    </row>
    <row r="29" spans="1:9" x14ac:dyDescent="0.25">
      <c r="A29" s="5">
        <f t="shared" si="2"/>
        <v>23</v>
      </c>
      <c r="B29" s="7" t="s">
        <v>196</v>
      </c>
      <c r="C29" s="8"/>
      <c r="D29" s="6"/>
      <c r="E29" s="7">
        <v>1</v>
      </c>
      <c r="F29" s="20">
        <v>43795</v>
      </c>
      <c r="G29" s="21"/>
      <c r="H29" s="23" t="s">
        <v>249</v>
      </c>
      <c r="I29" s="23" t="s">
        <v>248</v>
      </c>
    </row>
    <row r="30" spans="1:9" x14ac:dyDescent="0.25">
      <c r="A30" s="5">
        <f t="shared" si="2"/>
        <v>24</v>
      </c>
      <c r="B30" s="7" t="s">
        <v>197</v>
      </c>
      <c r="C30" s="8"/>
      <c r="D30" s="6"/>
      <c r="E30" s="7">
        <v>1</v>
      </c>
      <c r="F30" s="20">
        <v>43797</v>
      </c>
      <c r="G30" s="21"/>
      <c r="H30" s="23" t="s">
        <v>249</v>
      </c>
      <c r="I30" s="23" t="s">
        <v>248</v>
      </c>
    </row>
    <row r="31" spans="1:9" x14ac:dyDescent="0.25">
      <c r="A31" s="24" t="s">
        <v>90</v>
      </c>
      <c r="B31" s="25"/>
      <c r="C31" s="16">
        <f>SUM(C32:E39)</f>
        <v>8</v>
      </c>
      <c r="D31" s="13"/>
      <c r="E31" s="13"/>
      <c r="F31" s="13"/>
      <c r="G31" s="13"/>
      <c r="H31" s="13"/>
      <c r="I31" s="14"/>
    </row>
    <row r="32" spans="1:9" x14ac:dyDescent="0.25">
      <c r="A32" s="5">
        <f>A30+1</f>
        <v>25</v>
      </c>
      <c r="B32" s="7" t="s">
        <v>51</v>
      </c>
      <c r="C32" s="8"/>
      <c r="D32" s="6">
        <v>1</v>
      </c>
      <c r="E32" s="7"/>
      <c r="F32" s="20">
        <v>43802</v>
      </c>
      <c r="G32" s="21"/>
      <c r="H32" s="23" t="s">
        <v>249</v>
      </c>
      <c r="I32" s="23" t="s">
        <v>247</v>
      </c>
    </row>
    <row r="33" spans="1:9" x14ac:dyDescent="0.25">
      <c r="A33" s="5">
        <f>A32+1</f>
        <v>26</v>
      </c>
      <c r="B33" s="7" t="s">
        <v>52</v>
      </c>
      <c r="C33" s="8"/>
      <c r="D33" s="6"/>
      <c r="E33" s="7">
        <v>1</v>
      </c>
      <c r="F33" s="20">
        <v>43804</v>
      </c>
      <c r="G33" s="21"/>
      <c r="H33" s="23" t="s">
        <v>249</v>
      </c>
      <c r="I33" s="23" t="s">
        <v>248</v>
      </c>
    </row>
    <row r="34" spans="1:9" x14ac:dyDescent="0.25">
      <c r="A34" s="5">
        <f t="shared" ref="A34:A39" si="3">A33+1</f>
        <v>27</v>
      </c>
      <c r="B34" s="7" t="s">
        <v>53</v>
      </c>
      <c r="C34" s="8"/>
      <c r="D34" s="6"/>
      <c r="E34" s="7">
        <v>1</v>
      </c>
      <c r="F34" s="20">
        <v>43809</v>
      </c>
      <c r="G34" s="21"/>
      <c r="H34" s="23" t="s">
        <v>249</v>
      </c>
      <c r="I34" s="23" t="s">
        <v>248</v>
      </c>
    </row>
    <row r="35" spans="1:9" x14ac:dyDescent="0.25">
      <c r="A35" s="5">
        <f t="shared" si="3"/>
        <v>28</v>
      </c>
      <c r="B35" s="7" t="s">
        <v>54</v>
      </c>
      <c r="C35" s="8"/>
      <c r="D35" s="6"/>
      <c r="E35" s="7">
        <v>1</v>
      </c>
      <c r="F35" s="20">
        <v>43811</v>
      </c>
      <c r="G35" s="21"/>
      <c r="H35" s="23" t="s">
        <v>249</v>
      </c>
      <c r="I35" s="23" t="s">
        <v>248</v>
      </c>
    </row>
    <row r="36" spans="1:9" x14ac:dyDescent="0.25">
      <c r="A36" s="5">
        <f t="shared" si="3"/>
        <v>29</v>
      </c>
      <c r="B36" s="7" t="s">
        <v>55</v>
      </c>
      <c r="C36" s="8"/>
      <c r="D36" s="6"/>
      <c r="E36" s="7">
        <v>1</v>
      </c>
      <c r="F36" s="20">
        <v>43816</v>
      </c>
      <c r="G36" s="21"/>
      <c r="H36" s="23" t="s">
        <v>249</v>
      </c>
      <c r="I36" s="23" t="s">
        <v>248</v>
      </c>
    </row>
    <row r="37" spans="1:9" x14ac:dyDescent="0.25">
      <c r="A37" s="5">
        <f t="shared" si="3"/>
        <v>30</v>
      </c>
      <c r="B37" s="7" t="s">
        <v>56</v>
      </c>
      <c r="C37" s="8"/>
      <c r="D37" s="6"/>
      <c r="E37" s="7">
        <v>1</v>
      </c>
      <c r="F37" s="20">
        <v>43818</v>
      </c>
      <c r="G37" s="21"/>
      <c r="H37" s="23" t="s">
        <v>249</v>
      </c>
      <c r="I37" s="23" t="s">
        <v>248</v>
      </c>
    </row>
    <row r="38" spans="1:9" x14ac:dyDescent="0.25">
      <c r="A38" s="5">
        <f t="shared" si="3"/>
        <v>31</v>
      </c>
      <c r="B38" s="7" t="s">
        <v>57</v>
      </c>
      <c r="C38" s="8"/>
      <c r="D38" s="6"/>
      <c r="E38" s="7">
        <v>1</v>
      </c>
      <c r="F38" s="20">
        <v>43823</v>
      </c>
      <c r="G38" s="21"/>
      <c r="H38" s="23" t="s">
        <v>249</v>
      </c>
      <c r="I38" s="23" t="s">
        <v>248</v>
      </c>
    </row>
    <row r="39" spans="1:9" x14ac:dyDescent="0.25">
      <c r="A39" s="5">
        <f t="shared" si="3"/>
        <v>32</v>
      </c>
      <c r="B39" s="7" t="s">
        <v>58</v>
      </c>
      <c r="C39" s="8"/>
      <c r="D39" s="6"/>
      <c r="E39" s="7">
        <v>1</v>
      </c>
      <c r="F39" s="20">
        <v>43825</v>
      </c>
      <c r="G39" s="21"/>
      <c r="H39" s="23" t="s">
        <v>249</v>
      </c>
      <c r="I39" s="23" t="s">
        <v>248</v>
      </c>
    </row>
    <row r="40" spans="1:9" x14ac:dyDescent="0.25">
      <c r="A40" s="24" t="s">
        <v>71</v>
      </c>
      <c r="B40" s="25"/>
      <c r="C40" s="16">
        <f>SUM(C41:E48)</f>
        <v>8</v>
      </c>
      <c r="D40" s="13"/>
      <c r="E40" s="13"/>
      <c r="F40" s="13"/>
      <c r="G40" s="13"/>
      <c r="H40" s="13"/>
      <c r="I40" s="14"/>
    </row>
    <row r="41" spans="1:9" x14ac:dyDescent="0.25">
      <c r="A41" s="5">
        <f>A39+1</f>
        <v>33</v>
      </c>
      <c r="B41" s="7" t="s">
        <v>98</v>
      </c>
      <c r="C41" s="8"/>
      <c r="D41" s="6">
        <v>1</v>
      </c>
      <c r="E41" s="7"/>
      <c r="F41" s="20">
        <v>43844</v>
      </c>
      <c r="G41" s="21"/>
      <c r="H41" s="23" t="s">
        <v>249</v>
      </c>
      <c r="I41" s="23" t="s">
        <v>247</v>
      </c>
    </row>
    <row r="42" spans="1:9" x14ac:dyDescent="0.25">
      <c r="A42" s="5">
        <f>A41+1</f>
        <v>34</v>
      </c>
      <c r="B42" s="7" t="s">
        <v>71</v>
      </c>
      <c r="C42" s="8"/>
      <c r="D42" s="6"/>
      <c r="E42" s="7">
        <v>1</v>
      </c>
      <c r="F42" s="20">
        <v>43846</v>
      </c>
      <c r="G42" s="21"/>
      <c r="H42" s="23" t="s">
        <v>249</v>
      </c>
      <c r="I42" s="23" t="s">
        <v>248</v>
      </c>
    </row>
    <row r="43" spans="1:9" x14ac:dyDescent="0.25">
      <c r="A43" s="5">
        <f t="shared" ref="A43:A48" si="4">A42+1</f>
        <v>35</v>
      </c>
      <c r="B43" s="7" t="s">
        <v>99</v>
      </c>
      <c r="C43" s="8"/>
      <c r="D43" s="6"/>
      <c r="E43" s="7">
        <v>1</v>
      </c>
      <c r="F43" s="20">
        <v>43851</v>
      </c>
      <c r="G43" s="21"/>
      <c r="H43" s="23" t="s">
        <v>249</v>
      </c>
      <c r="I43" s="23" t="s">
        <v>248</v>
      </c>
    </row>
    <row r="44" spans="1:9" x14ac:dyDescent="0.25">
      <c r="A44" s="5">
        <f t="shared" si="4"/>
        <v>36</v>
      </c>
      <c r="B44" s="7" t="s">
        <v>72</v>
      </c>
      <c r="C44" s="8"/>
      <c r="D44" s="6"/>
      <c r="E44" s="7">
        <v>1</v>
      </c>
      <c r="F44" s="20">
        <v>43853</v>
      </c>
      <c r="G44" s="21"/>
      <c r="H44" s="23" t="s">
        <v>249</v>
      </c>
      <c r="I44" s="23" t="s">
        <v>248</v>
      </c>
    </row>
    <row r="45" spans="1:9" x14ac:dyDescent="0.25">
      <c r="A45" s="5">
        <f t="shared" si="4"/>
        <v>37</v>
      </c>
      <c r="B45" s="7" t="s">
        <v>100</v>
      </c>
      <c r="C45" s="8"/>
      <c r="D45" s="6"/>
      <c r="E45" s="7">
        <v>1</v>
      </c>
      <c r="F45" s="20">
        <v>43858</v>
      </c>
      <c r="G45" s="21"/>
      <c r="H45" s="23" t="s">
        <v>249</v>
      </c>
      <c r="I45" s="23" t="s">
        <v>248</v>
      </c>
    </row>
    <row r="46" spans="1:9" x14ac:dyDescent="0.25">
      <c r="A46" s="5">
        <f t="shared" si="4"/>
        <v>38</v>
      </c>
      <c r="B46" s="7" t="s">
        <v>73</v>
      </c>
      <c r="C46" s="8"/>
      <c r="D46" s="6"/>
      <c r="E46" s="7">
        <v>1</v>
      </c>
      <c r="F46" s="20">
        <v>43860</v>
      </c>
      <c r="G46" s="21"/>
      <c r="H46" s="23" t="s">
        <v>249</v>
      </c>
      <c r="I46" s="23" t="s">
        <v>248</v>
      </c>
    </row>
    <row r="47" spans="1:9" x14ac:dyDescent="0.25">
      <c r="A47" s="5">
        <f t="shared" si="4"/>
        <v>39</v>
      </c>
      <c r="B47" s="7" t="s">
        <v>74</v>
      </c>
      <c r="C47" s="8"/>
      <c r="D47" s="6"/>
      <c r="E47" s="7">
        <v>1</v>
      </c>
      <c r="F47" s="20">
        <v>43865</v>
      </c>
      <c r="G47" s="21"/>
      <c r="H47" s="23" t="s">
        <v>249</v>
      </c>
      <c r="I47" s="23" t="s">
        <v>248</v>
      </c>
    </row>
    <row r="48" spans="1:9" x14ac:dyDescent="0.25">
      <c r="A48" s="5">
        <f t="shared" si="4"/>
        <v>40</v>
      </c>
      <c r="B48" s="7" t="s">
        <v>75</v>
      </c>
      <c r="C48" s="8"/>
      <c r="D48" s="6"/>
      <c r="E48" s="7">
        <v>1</v>
      </c>
      <c r="F48" s="20">
        <v>43867</v>
      </c>
      <c r="G48" s="21"/>
      <c r="H48" s="23" t="s">
        <v>249</v>
      </c>
      <c r="I48" s="23" t="s">
        <v>248</v>
      </c>
    </row>
    <row r="49" spans="1:9" x14ac:dyDescent="0.25">
      <c r="A49" s="24" t="s">
        <v>172</v>
      </c>
      <c r="B49" s="25"/>
      <c r="C49" s="16">
        <f>SUM(C50:E67)</f>
        <v>18</v>
      </c>
      <c r="D49" s="13"/>
      <c r="E49" s="13"/>
      <c r="F49" s="13"/>
      <c r="G49" s="13"/>
      <c r="H49" s="13"/>
      <c r="I49" s="14"/>
    </row>
    <row r="50" spans="1:9" x14ac:dyDescent="0.25">
      <c r="A50" s="5">
        <f>A48+1</f>
        <v>41</v>
      </c>
      <c r="B50" s="7" t="s">
        <v>173</v>
      </c>
      <c r="C50" s="8"/>
      <c r="D50" s="6">
        <v>1</v>
      </c>
      <c r="E50" s="7"/>
      <c r="F50" s="20">
        <v>43872</v>
      </c>
      <c r="G50" s="21"/>
      <c r="H50" s="23" t="s">
        <v>249</v>
      </c>
      <c r="I50" s="23" t="s">
        <v>247</v>
      </c>
    </row>
    <row r="51" spans="1:9" x14ac:dyDescent="0.25">
      <c r="A51" s="5">
        <f>A50+1</f>
        <v>42</v>
      </c>
      <c r="B51" s="7" t="s">
        <v>174</v>
      </c>
      <c r="C51" s="8"/>
      <c r="D51" s="6">
        <v>1</v>
      </c>
      <c r="E51" s="7"/>
      <c r="F51" s="20">
        <v>43874</v>
      </c>
      <c r="G51" s="21"/>
      <c r="H51" s="23" t="s">
        <v>249</v>
      </c>
      <c r="I51" s="23" t="s">
        <v>247</v>
      </c>
    </row>
    <row r="52" spans="1:9" x14ac:dyDescent="0.25">
      <c r="A52" s="5">
        <f t="shared" ref="A52:A56" si="5">A51+1</f>
        <v>43</v>
      </c>
      <c r="B52" s="7" t="s">
        <v>175</v>
      </c>
      <c r="C52" s="8"/>
      <c r="D52" s="6">
        <v>1</v>
      </c>
      <c r="E52" s="7"/>
      <c r="F52" s="20">
        <v>43879</v>
      </c>
      <c r="G52" s="21"/>
      <c r="H52" s="23" t="s">
        <v>249</v>
      </c>
      <c r="I52" s="23" t="s">
        <v>247</v>
      </c>
    </row>
    <row r="53" spans="1:9" x14ac:dyDescent="0.25">
      <c r="A53" s="5">
        <f t="shared" si="5"/>
        <v>44</v>
      </c>
      <c r="B53" s="7" t="s">
        <v>176</v>
      </c>
      <c r="C53" s="8"/>
      <c r="D53" s="6"/>
      <c r="E53" s="7">
        <v>1</v>
      </c>
      <c r="F53" s="20">
        <v>43881</v>
      </c>
      <c r="G53" s="21"/>
      <c r="H53" s="23" t="s">
        <v>249</v>
      </c>
      <c r="I53" s="23" t="s">
        <v>248</v>
      </c>
    </row>
    <row r="54" spans="1:9" x14ac:dyDescent="0.25">
      <c r="A54" s="5">
        <f t="shared" si="5"/>
        <v>45</v>
      </c>
      <c r="B54" s="7" t="s">
        <v>177</v>
      </c>
      <c r="C54" s="8"/>
      <c r="D54" s="6"/>
      <c r="E54" s="7">
        <v>1</v>
      </c>
      <c r="F54" s="20">
        <v>43886</v>
      </c>
      <c r="G54" s="21"/>
      <c r="H54" s="23" t="s">
        <v>249</v>
      </c>
      <c r="I54" s="23" t="s">
        <v>248</v>
      </c>
    </row>
    <row r="55" spans="1:9" x14ac:dyDescent="0.25">
      <c r="A55" s="5">
        <f t="shared" si="5"/>
        <v>46</v>
      </c>
      <c r="B55" s="7" t="s">
        <v>178</v>
      </c>
      <c r="C55" s="8"/>
      <c r="D55" s="6"/>
      <c r="E55" s="7">
        <v>1</v>
      </c>
      <c r="F55" s="20">
        <v>43888</v>
      </c>
      <c r="G55" s="21"/>
      <c r="H55" s="23" t="s">
        <v>249</v>
      </c>
      <c r="I55" s="23" t="s">
        <v>248</v>
      </c>
    </row>
    <row r="56" spans="1:9" x14ac:dyDescent="0.25">
      <c r="A56" s="5">
        <f t="shared" si="5"/>
        <v>47</v>
      </c>
      <c r="B56" s="7" t="s">
        <v>179</v>
      </c>
      <c r="C56" s="8"/>
      <c r="D56" s="6"/>
      <c r="E56" s="7">
        <v>1</v>
      </c>
      <c r="F56" s="20">
        <v>43893</v>
      </c>
      <c r="G56" s="21"/>
      <c r="H56" s="23" t="s">
        <v>249</v>
      </c>
      <c r="I56" s="23" t="s">
        <v>248</v>
      </c>
    </row>
    <row r="57" spans="1:9" x14ac:dyDescent="0.25">
      <c r="A57" s="5">
        <f>A56+1</f>
        <v>48</v>
      </c>
      <c r="B57" s="7" t="s">
        <v>180</v>
      </c>
      <c r="C57" s="8"/>
      <c r="D57" s="6"/>
      <c r="E57" s="7">
        <v>1</v>
      </c>
      <c r="F57" s="20">
        <v>43895</v>
      </c>
      <c r="G57" s="21"/>
      <c r="H57" s="23" t="s">
        <v>249</v>
      </c>
      <c r="I57" s="23" t="s">
        <v>248</v>
      </c>
    </row>
    <row r="58" spans="1:9" x14ac:dyDescent="0.25">
      <c r="A58" s="5">
        <f t="shared" ref="A58:A65" si="6">A57+1</f>
        <v>49</v>
      </c>
      <c r="B58" s="7" t="s">
        <v>181</v>
      </c>
      <c r="C58" s="8"/>
      <c r="D58" s="6"/>
      <c r="E58" s="7">
        <v>1</v>
      </c>
      <c r="F58" s="20">
        <v>43900</v>
      </c>
      <c r="G58" s="21"/>
      <c r="H58" s="23" t="s">
        <v>249</v>
      </c>
      <c r="I58" s="23" t="s">
        <v>248</v>
      </c>
    </row>
    <row r="59" spans="1:9" x14ac:dyDescent="0.25">
      <c r="A59" s="5">
        <f t="shared" si="6"/>
        <v>50</v>
      </c>
      <c r="B59" s="7" t="s">
        <v>182</v>
      </c>
      <c r="C59" s="8"/>
      <c r="D59" s="6"/>
      <c r="E59" s="7">
        <v>1</v>
      </c>
      <c r="F59" s="20">
        <v>43902</v>
      </c>
      <c r="G59" s="21"/>
      <c r="H59" s="23" t="s">
        <v>249</v>
      </c>
      <c r="I59" s="23" t="s">
        <v>248</v>
      </c>
    </row>
    <row r="60" spans="1:9" x14ac:dyDescent="0.25">
      <c r="A60" s="5">
        <f t="shared" si="6"/>
        <v>51</v>
      </c>
      <c r="B60" s="7" t="s">
        <v>183</v>
      </c>
      <c r="C60" s="8"/>
      <c r="D60" s="6"/>
      <c r="E60" s="7">
        <v>1</v>
      </c>
      <c r="F60" s="20">
        <v>43907</v>
      </c>
      <c r="G60" s="21"/>
      <c r="H60" s="23" t="s">
        <v>249</v>
      </c>
      <c r="I60" s="23" t="s">
        <v>248</v>
      </c>
    </row>
    <row r="61" spans="1:9" x14ac:dyDescent="0.25">
      <c r="A61" s="5">
        <f t="shared" si="6"/>
        <v>52</v>
      </c>
      <c r="B61" s="7" t="s">
        <v>184</v>
      </c>
      <c r="C61" s="8"/>
      <c r="D61" s="6"/>
      <c r="E61" s="7">
        <v>1</v>
      </c>
      <c r="F61" s="20">
        <v>43909</v>
      </c>
      <c r="G61" s="21"/>
      <c r="H61" s="23" t="s">
        <v>249</v>
      </c>
      <c r="I61" s="23" t="s">
        <v>248</v>
      </c>
    </row>
    <row r="62" spans="1:9" x14ac:dyDescent="0.25">
      <c r="A62" s="5">
        <f t="shared" si="6"/>
        <v>53</v>
      </c>
      <c r="B62" s="7" t="s">
        <v>185</v>
      </c>
      <c r="C62" s="8"/>
      <c r="D62" s="6"/>
      <c r="E62" s="7">
        <v>1</v>
      </c>
      <c r="F62" s="20">
        <v>43921</v>
      </c>
      <c r="G62" s="21"/>
      <c r="H62" s="23" t="s">
        <v>249</v>
      </c>
      <c r="I62" s="23" t="s">
        <v>248</v>
      </c>
    </row>
    <row r="63" spans="1:9" x14ac:dyDescent="0.25">
      <c r="A63" s="5">
        <f t="shared" si="6"/>
        <v>54</v>
      </c>
      <c r="B63" s="7" t="s">
        <v>186</v>
      </c>
      <c r="C63" s="8"/>
      <c r="D63" s="6"/>
      <c r="E63" s="7">
        <v>1</v>
      </c>
      <c r="F63" s="20">
        <v>43923</v>
      </c>
      <c r="G63" s="21"/>
      <c r="H63" s="23" t="s">
        <v>249</v>
      </c>
      <c r="I63" s="23" t="s">
        <v>248</v>
      </c>
    </row>
    <row r="64" spans="1:9" x14ac:dyDescent="0.25">
      <c r="A64" s="5">
        <f t="shared" si="6"/>
        <v>55</v>
      </c>
      <c r="B64" s="7" t="s">
        <v>187</v>
      </c>
      <c r="C64" s="8"/>
      <c r="D64" s="6"/>
      <c r="E64" s="7">
        <v>1</v>
      </c>
      <c r="F64" s="20">
        <v>43928</v>
      </c>
      <c r="G64" s="21"/>
      <c r="H64" s="23" t="s">
        <v>249</v>
      </c>
      <c r="I64" s="23" t="s">
        <v>248</v>
      </c>
    </row>
    <row r="65" spans="1:9" x14ac:dyDescent="0.25">
      <c r="A65" s="5">
        <f t="shared" si="6"/>
        <v>56</v>
      </c>
      <c r="B65" s="7" t="s">
        <v>188</v>
      </c>
      <c r="C65" s="8"/>
      <c r="D65" s="6">
        <v>1</v>
      </c>
      <c r="E65" s="7"/>
      <c r="F65" s="20">
        <v>43930</v>
      </c>
      <c r="G65" s="21"/>
      <c r="H65" s="23" t="s">
        <v>249</v>
      </c>
      <c r="I65" s="23" t="s">
        <v>247</v>
      </c>
    </row>
    <row r="66" spans="1:9" x14ac:dyDescent="0.25">
      <c r="A66" s="5">
        <f>A65+1</f>
        <v>57</v>
      </c>
      <c r="B66" s="7" t="s">
        <v>189</v>
      </c>
      <c r="C66" s="8"/>
      <c r="D66" s="6"/>
      <c r="E66" s="7">
        <v>1</v>
      </c>
      <c r="F66" s="20">
        <v>43935</v>
      </c>
      <c r="G66" s="21"/>
      <c r="H66" s="23" t="s">
        <v>249</v>
      </c>
      <c r="I66" s="23" t="s">
        <v>248</v>
      </c>
    </row>
    <row r="67" spans="1:9" x14ac:dyDescent="0.25">
      <c r="A67" s="5">
        <f t="shared" ref="A67" si="7">A66+1</f>
        <v>58</v>
      </c>
      <c r="B67" s="7" t="s">
        <v>190</v>
      </c>
      <c r="C67" s="8"/>
      <c r="D67" s="6"/>
      <c r="E67" s="7">
        <v>1</v>
      </c>
      <c r="F67" s="20">
        <v>43937</v>
      </c>
      <c r="G67" s="21"/>
      <c r="H67" s="23" t="s">
        <v>249</v>
      </c>
      <c r="I67" s="23" t="s">
        <v>248</v>
      </c>
    </row>
    <row r="68" spans="1:9" x14ac:dyDescent="0.25">
      <c r="A68" s="24" t="s">
        <v>76</v>
      </c>
      <c r="B68" s="25"/>
      <c r="C68" s="16">
        <f>SUM(C69:E78)</f>
        <v>10</v>
      </c>
      <c r="D68" s="13"/>
      <c r="E68" s="13"/>
      <c r="F68" s="13"/>
      <c r="G68" s="13"/>
      <c r="H68" s="13"/>
      <c r="I68" s="14"/>
    </row>
    <row r="69" spans="1:9" x14ac:dyDescent="0.25">
      <c r="A69" s="5">
        <f>A67+1</f>
        <v>59</v>
      </c>
      <c r="B69" s="7" t="s">
        <v>77</v>
      </c>
      <c r="C69" s="8"/>
      <c r="D69" s="6">
        <v>1</v>
      </c>
      <c r="E69" s="7"/>
      <c r="F69" s="20">
        <v>43942</v>
      </c>
      <c r="G69" s="21"/>
      <c r="H69" s="23" t="s">
        <v>249</v>
      </c>
      <c r="I69" s="23" t="s">
        <v>247</v>
      </c>
    </row>
    <row r="70" spans="1:9" x14ac:dyDescent="0.25">
      <c r="A70" s="5">
        <f>A69+1</f>
        <v>60</v>
      </c>
      <c r="B70" s="7" t="s">
        <v>78</v>
      </c>
      <c r="C70" s="8"/>
      <c r="D70" s="6">
        <v>1</v>
      </c>
      <c r="E70" s="7"/>
      <c r="F70" s="20">
        <v>43944</v>
      </c>
      <c r="G70" s="21"/>
      <c r="H70" s="23" t="s">
        <v>249</v>
      </c>
      <c r="I70" s="23" t="s">
        <v>247</v>
      </c>
    </row>
    <row r="71" spans="1:9" x14ac:dyDescent="0.25">
      <c r="A71" s="5">
        <f t="shared" ref="A71:A73" si="8">A70+1</f>
        <v>61</v>
      </c>
      <c r="B71" s="7" t="s">
        <v>79</v>
      </c>
      <c r="C71" s="8"/>
      <c r="D71" s="6"/>
      <c r="E71" s="7">
        <v>1</v>
      </c>
      <c r="F71" s="20">
        <v>43949</v>
      </c>
      <c r="G71" s="21"/>
      <c r="H71" s="23" t="s">
        <v>249</v>
      </c>
      <c r="I71" s="23" t="s">
        <v>248</v>
      </c>
    </row>
    <row r="72" spans="1:9" x14ac:dyDescent="0.25">
      <c r="A72" s="5">
        <f t="shared" si="8"/>
        <v>62</v>
      </c>
      <c r="B72" s="7" t="s">
        <v>80</v>
      </c>
      <c r="C72" s="8"/>
      <c r="D72" s="6"/>
      <c r="E72" s="7">
        <v>1</v>
      </c>
      <c r="F72" s="20">
        <v>43951</v>
      </c>
      <c r="G72" s="21"/>
      <c r="H72" s="23" t="s">
        <v>249</v>
      </c>
      <c r="I72" s="23" t="s">
        <v>248</v>
      </c>
    </row>
    <row r="73" spans="1:9" x14ac:dyDescent="0.25">
      <c r="A73" s="5">
        <f t="shared" si="8"/>
        <v>63</v>
      </c>
      <c r="B73" s="7" t="s">
        <v>81</v>
      </c>
      <c r="C73" s="8"/>
      <c r="D73" s="6"/>
      <c r="E73" s="7">
        <v>1</v>
      </c>
      <c r="F73" s="20">
        <v>43956</v>
      </c>
      <c r="G73" s="21"/>
      <c r="H73" s="23" t="s">
        <v>249</v>
      </c>
      <c r="I73" s="23" t="s">
        <v>248</v>
      </c>
    </row>
    <row r="74" spans="1:9" x14ac:dyDescent="0.25">
      <c r="A74" s="5">
        <f>A73+1</f>
        <v>64</v>
      </c>
      <c r="B74" s="7" t="s">
        <v>82</v>
      </c>
      <c r="C74" s="8"/>
      <c r="D74" s="6"/>
      <c r="E74" s="7">
        <v>1</v>
      </c>
      <c r="F74" s="20">
        <v>43958</v>
      </c>
      <c r="G74" s="21"/>
      <c r="H74" s="23" t="s">
        <v>249</v>
      </c>
      <c r="I74" s="23" t="s">
        <v>248</v>
      </c>
    </row>
    <row r="75" spans="1:9" x14ac:dyDescent="0.25">
      <c r="A75" s="5">
        <f t="shared" ref="A75:A78" si="9">A74+1</f>
        <v>65</v>
      </c>
      <c r="B75" s="7" t="s">
        <v>147</v>
      </c>
      <c r="C75" s="8"/>
      <c r="D75" s="6"/>
      <c r="E75" s="7">
        <v>1</v>
      </c>
      <c r="F75" s="20">
        <v>43963</v>
      </c>
      <c r="G75" s="21"/>
      <c r="H75" s="23" t="s">
        <v>249</v>
      </c>
      <c r="I75" s="23" t="s">
        <v>248</v>
      </c>
    </row>
    <row r="76" spans="1:9" x14ac:dyDescent="0.25">
      <c r="A76" s="5">
        <f t="shared" si="9"/>
        <v>66</v>
      </c>
      <c r="B76" s="7" t="s">
        <v>83</v>
      </c>
      <c r="C76" s="8"/>
      <c r="D76" s="6"/>
      <c r="E76" s="7">
        <v>1</v>
      </c>
      <c r="F76" s="20">
        <v>43965</v>
      </c>
      <c r="G76" s="21"/>
      <c r="H76" s="23" t="s">
        <v>249</v>
      </c>
      <c r="I76" s="23" t="s">
        <v>248</v>
      </c>
    </row>
    <row r="77" spans="1:9" x14ac:dyDescent="0.25">
      <c r="A77" s="5">
        <f t="shared" si="9"/>
        <v>67</v>
      </c>
      <c r="B77" s="7" t="s">
        <v>84</v>
      </c>
      <c r="C77" s="8"/>
      <c r="D77" s="6"/>
      <c r="E77" s="7">
        <v>1</v>
      </c>
      <c r="F77" s="20">
        <v>43970</v>
      </c>
      <c r="G77" s="21"/>
      <c r="H77" s="23" t="s">
        <v>249</v>
      </c>
      <c r="I77" s="23" t="s">
        <v>248</v>
      </c>
    </row>
    <row r="78" spans="1:9" x14ac:dyDescent="0.25">
      <c r="A78" s="5">
        <f t="shared" si="9"/>
        <v>68</v>
      </c>
      <c r="B78" s="7" t="s">
        <v>85</v>
      </c>
      <c r="C78" s="8"/>
      <c r="D78" s="6"/>
      <c r="E78" s="7">
        <v>1</v>
      </c>
      <c r="F78" s="20">
        <v>43972</v>
      </c>
      <c r="G78" s="21"/>
      <c r="H78" s="23" t="s">
        <v>249</v>
      </c>
      <c r="I78" s="23" t="s">
        <v>248</v>
      </c>
    </row>
    <row r="79" spans="1:9" x14ac:dyDescent="0.25">
      <c r="A79" s="24" t="s">
        <v>87</v>
      </c>
      <c r="B79" s="25"/>
      <c r="C79" s="16">
        <f>SUM(C80:E88)</f>
        <v>2</v>
      </c>
      <c r="D79" s="13"/>
      <c r="E79" s="13"/>
      <c r="F79" s="13"/>
      <c r="G79" s="13"/>
      <c r="H79" s="13"/>
      <c r="I79" s="14"/>
    </row>
    <row r="80" spans="1:9" x14ac:dyDescent="0.25">
      <c r="A80" s="5">
        <f>A78+1</f>
        <v>69</v>
      </c>
      <c r="B80" s="7" t="s">
        <v>116</v>
      </c>
      <c r="C80" s="8"/>
      <c r="D80" s="6"/>
      <c r="E80" s="7">
        <v>1</v>
      </c>
      <c r="F80" s="20">
        <v>43977</v>
      </c>
      <c r="G80" s="21"/>
      <c r="H80" s="23" t="s">
        <v>249</v>
      </c>
      <c r="I80" s="23" t="s">
        <v>248</v>
      </c>
    </row>
    <row r="81" spans="1:9" x14ac:dyDescent="0.25">
      <c r="A81" s="5">
        <f>A80+1</f>
        <v>70</v>
      </c>
      <c r="B81" s="7" t="s">
        <v>116</v>
      </c>
      <c r="C81" s="8"/>
      <c r="D81" s="6"/>
      <c r="E81" s="7">
        <v>1</v>
      </c>
      <c r="F81" s="20">
        <v>43979</v>
      </c>
      <c r="G81" s="21"/>
      <c r="H81" s="23" t="s">
        <v>249</v>
      </c>
      <c r="I81" s="23" t="s">
        <v>248</v>
      </c>
    </row>
  </sheetData>
  <mergeCells count="14">
    <mergeCell ref="I3:I4"/>
    <mergeCell ref="A1:I2"/>
    <mergeCell ref="A3:A4"/>
    <mergeCell ref="B3:B4"/>
    <mergeCell ref="C3:E3"/>
    <mergeCell ref="F3:G3"/>
    <mergeCell ref="H3:H4"/>
    <mergeCell ref="A79:B79"/>
    <mergeCell ref="A22:B22"/>
    <mergeCell ref="A5:B5"/>
    <mergeCell ref="A31:B31"/>
    <mergeCell ref="A40:B40"/>
    <mergeCell ref="A68:B68"/>
    <mergeCell ref="A49:B4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1а</vt:lpstr>
      <vt:lpstr>1б</vt:lpstr>
      <vt:lpstr>1в</vt:lpstr>
      <vt:lpstr>1г</vt:lpstr>
      <vt:lpstr>2-1</vt:lpstr>
      <vt:lpstr>2-2</vt:lpstr>
      <vt:lpstr>3-1</vt:lpstr>
      <vt:lpstr>4-1</vt:lpstr>
      <vt:lpstr>3-Э</vt:lpstr>
      <vt:lpstr>4Р-1</vt:lpstr>
      <vt:lpstr>4Р-2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2019-10-30T06:14:12Z</cp:lastPrinted>
  <dcterms:created xsi:type="dcterms:W3CDTF">2019-10-29T03:26:14Z</dcterms:created>
  <dcterms:modified xsi:type="dcterms:W3CDTF">2019-10-30T06:15:13Z</dcterms:modified>
</cp:coreProperties>
</file>